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<sst xmlns="http://schemas.openxmlformats.org/spreadsheetml/2006/main" count="130" uniqueCount="90">
  <si>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</si>
  <si>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</si>
  <si>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</si>
  <si>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</si>
  <si>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</si>
  <si>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</si>
  <si>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</si>
  <si>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</si>
  <si>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</si>
  <si>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</si>
  <si>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</si>
  <si>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</si>
  <si>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</si>
  <si>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</si>
  <si>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</si>
  <si>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</si>
  <si>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</si>
  <si>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</si>
  <si>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</si>
  <si>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</si>
  <si>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</si>
  <si>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</si>
  <si>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</si>
  <si>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</si>
  <si>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</si>
  <si>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</si>
  <si>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</si>
  <si>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</si>
  <si>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</si>
  <si>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</si>
  <si>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</si>
  <si>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</si>
  <si>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</si>
  <si>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</si>
  <si>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</si>
  <si>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</si>
  <si>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</si>
  <si>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</si>
  <si>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</si>
  <si>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</si>
  <si>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</si>
  <si>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</si>
  <si>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</si>
  <si>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</si>
  <si>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</si>
  <si>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</si>
  <si>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</si>
  <si>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</si>
  <si>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</si>
  <si>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</si>
  <si>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</si>
  <si>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</si>
  <si>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</si>
  <si>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</si>
  <si>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</si>
  <si>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</si>
  <si>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</si>
  <si>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</si>
  <si>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</si>
  <si>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</si>
  <si>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</si>
  <si>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</si>
  <si>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</si>
  <si>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</si>
  <si>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</si>
  <si>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</si>
  <si>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</si>
  <si>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</si>
  <si>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</si>
  <si>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</si>
  <si>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</si>
  <si>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</si>
  <si>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</si>
  <si>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</si>
  <si>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</si>
  <si>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</si>
  <si>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</si>
  <si>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</si>
  <si>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</si>
  <si>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</si>
  <si>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04-3-14/0077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</si>
  <si>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</si>
  <si>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</si>
  <si>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</si>
  <si>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r>
      <t xml:space="preserve">Верхний предел долга по муниципальным гарантиям по состоянию на 1 января 2023 года </t>
    </r>
    <r>
      <rPr>
        <b/>
        <sz val="12"/>
        <color indexed="8"/>
        <rFont val="Times New Roman"/>
        <family val="1"/>
      </rPr>
      <t>0 руб.</t>
    </r>
  </si>
  <si>
    <t>по состоянию на 01.03.2022 года</t>
  </si>
  <si>
    <t>Решение Думы городского округа муниципального образования "город Саянск" от 25.02.2022 № 71-67-22-4 "О внесении изменений и дополнений в решение Думы городского округа муниципального образования "город Саянск" от 23.12.2021 № 71-67-21-72 "О местном бюджете на 2022 год и на плановый период 2023 и 2024 годов".</t>
  </si>
  <si>
    <r>
      <t>Верхний предел муниципального долга по состоянию на 1 января 2023 года 77 194 000</t>
    </r>
    <r>
      <rPr>
        <b/>
        <sz val="12"/>
        <color indexed="8"/>
        <rFont val="Times New Roman"/>
        <family val="1"/>
      </rPr>
      <t xml:space="preserve"> руб.</t>
    </r>
  </si>
  <si>
    <r>
      <t xml:space="preserve">Предельный объем расходов на обслуживание муниципального долга по состоянию на 01 марта 2022 года </t>
    </r>
    <r>
      <rPr>
        <b/>
        <sz val="12"/>
        <color indexed="8"/>
        <rFont val="Times New Roman"/>
        <family val="1"/>
      </rPr>
      <t>2 776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</si>
  <si>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марта 2022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</si>
</sst>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>
      <c r="AC2" s="96"/>
      <c r="AD2" s="96"/>
      <c r="AE2" s="96"/>
      <c r="AF2" s="96"/>
      <c r="AG2" s="9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85</v>
      </c>
      <c r="G4" s="9"/>
      <c r="H4" s="9"/>
      <c r="I4" s="100"/>
      <c r="J4" s="10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39" customHeight="1">
      <c r="A7" s="108" t="s">
        <v>86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89</v>
      </c>
      <c r="B11" s="12"/>
      <c r="C11" s="12"/>
      <c r="D11" s="12"/>
      <c r="E11" s="12"/>
      <c r="F11" s="12"/>
      <c r="G11" s="120">
        <f>AD33</f>
        <v>113491174.97</v>
      </c>
      <c r="H11" s="120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3" t="s">
        <v>38</v>
      </c>
      <c r="AH12" s="93"/>
    </row>
    <row r="13" spans="1:36" ht="23.25" customHeight="1">
      <c r="A13" s="116" t="s">
        <v>18</v>
      </c>
      <c r="B13" s="98" t="s">
        <v>19</v>
      </c>
      <c r="C13" s="98" t="s">
        <v>2</v>
      </c>
      <c r="D13" s="98" t="s">
        <v>17</v>
      </c>
      <c r="E13" s="98" t="s">
        <v>20</v>
      </c>
      <c r="F13" s="98" t="s">
        <v>46</v>
      </c>
      <c r="G13" s="98" t="s">
        <v>47</v>
      </c>
      <c r="H13" s="98" t="s">
        <v>7</v>
      </c>
      <c r="I13" s="98" t="s">
        <v>32</v>
      </c>
      <c r="J13" s="114"/>
      <c r="K13" s="98" t="s">
        <v>39</v>
      </c>
      <c r="L13" s="98" t="s">
        <v>23</v>
      </c>
      <c r="M13" s="98" t="s">
        <v>6</v>
      </c>
      <c r="N13" s="106" t="s">
        <v>9</v>
      </c>
      <c r="O13" s="106"/>
      <c r="P13" s="106"/>
      <c r="Q13" s="106"/>
      <c r="R13" s="106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24" t="s">
        <v>5</v>
      </c>
      <c r="AE13" s="124"/>
      <c r="AF13" s="124"/>
      <c r="AG13" s="124"/>
      <c r="AH13" s="125"/>
      <c r="AI13" s="4"/>
      <c r="AJ13" s="4"/>
    </row>
    <row r="14" spans="1:36" ht="12">
      <c r="A14" s="117"/>
      <c r="B14" s="95"/>
      <c r="C14" s="95"/>
      <c r="D14" s="95"/>
      <c r="E14" s="94"/>
      <c r="F14" s="94"/>
      <c r="G14" s="94"/>
      <c r="H14" s="95"/>
      <c r="I14" s="95"/>
      <c r="J14" s="95"/>
      <c r="K14" s="103"/>
      <c r="L14" s="94"/>
      <c r="M14" s="94"/>
      <c r="N14" s="107"/>
      <c r="O14" s="107"/>
      <c r="P14" s="107"/>
      <c r="Q14" s="107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26"/>
      <c r="AE14" s="126"/>
      <c r="AF14" s="126"/>
      <c r="AG14" s="126"/>
      <c r="AH14" s="127"/>
      <c r="AI14" s="65"/>
      <c r="AJ14" s="65"/>
    </row>
    <row r="15" spans="1:36" ht="51" customHeight="1">
      <c r="A15" s="117"/>
      <c r="B15" s="95"/>
      <c r="C15" s="95"/>
      <c r="D15" s="95"/>
      <c r="E15" s="94"/>
      <c r="F15" s="94"/>
      <c r="G15" s="94"/>
      <c r="H15" s="95"/>
      <c r="I15" s="95"/>
      <c r="J15" s="95"/>
      <c r="K15" s="103"/>
      <c r="L15" s="94"/>
      <c r="M15" s="94"/>
      <c r="N15" s="94" t="s">
        <v>8</v>
      </c>
      <c r="O15" s="94"/>
      <c r="P15" s="94"/>
      <c r="Q15" s="94" t="s">
        <v>3</v>
      </c>
      <c r="R15" s="94"/>
      <c r="S15" s="95" t="s">
        <v>8</v>
      </c>
      <c r="T15" s="95"/>
      <c r="U15" s="95"/>
      <c r="V15" s="94" t="s">
        <v>8</v>
      </c>
      <c r="W15" s="94"/>
      <c r="X15" s="94"/>
      <c r="Y15" s="94" t="s">
        <v>10</v>
      </c>
      <c r="Z15" s="94"/>
      <c r="AA15" s="95" t="s">
        <v>8</v>
      </c>
      <c r="AB15" s="95"/>
      <c r="AC15" s="95"/>
      <c r="AD15" s="94" t="s">
        <v>26</v>
      </c>
      <c r="AE15" s="94"/>
      <c r="AF15" s="94"/>
      <c r="AG15" s="94" t="s">
        <v>3</v>
      </c>
      <c r="AH15" s="97"/>
      <c r="AI15" s="65"/>
      <c r="AJ15" s="65"/>
    </row>
    <row r="16" spans="1:36" ht="87" customHeight="1" thickBot="1">
      <c r="A16" s="118"/>
      <c r="B16" s="105"/>
      <c r="C16" s="105"/>
      <c r="D16" s="105"/>
      <c r="E16" s="99"/>
      <c r="F16" s="99"/>
      <c r="G16" s="99"/>
      <c r="H16" s="105"/>
      <c r="I16" s="44" t="s">
        <v>21</v>
      </c>
      <c r="J16" s="44" t="s">
        <v>22</v>
      </c>
      <c r="K16" s="104"/>
      <c r="L16" s="99"/>
      <c r="M16" s="99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121" t="s">
        <v>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1" t="s">
        <v>30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3975479.24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15076882.51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>N22-V22</f>
        <v>15076882.51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3166417.27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3166417.27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18307098.42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18307098.42</v>
      </c>
      <c r="AE24" s="26">
        <v>0</v>
      </c>
      <c r="AF24" s="26">
        <f aca="true" t="shared" si="2" ref="AE24:AF26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16060019.79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16060019.79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7605277.74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7605277.74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8" s="70" customFormat="1" ht="17.25">
      <c r="A27" s="40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9">
        <f>SUM(K21:K26)</f>
        <v>82673000</v>
      </c>
      <c r="L27" s="29"/>
      <c r="M27" s="29"/>
      <c r="N27" s="29">
        <f aca="true" t="shared" si="3" ref="N27:AH27">SUM(N21:N26)</f>
        <v>64191174.97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0</v>
      </c>
      <c r="U27" s="29">
        <f t="shared" si="3"/>
        <v>0</v>
      </c>
      <c r="V27" s="29">
        <f t="shared" si="3"/>
        <v>0</v>
      </c>
      <c r="W27" s="29">
        <f t="shared" si="3"/>
        <v>0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64191174.97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41">
        <f t="shared" si="3"/>
        <v>0</v>
      </c>
      <c r="AK27" s="71"/>
      <c r="AL27" s="71"/>
    </row>
    <row r="28" spans="1:37" ht="15">
      <c r="A28" s="111" t="s">
        <v>76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I28" s="69"/>
      <c r="AJ28" s="69"/>
      <c r="AK28" s="69"/>
    </row>
    <row r="29" spans="1:38" ht="106.5" customHeight="1">
      <c r="A29" s="16" t="s">
        <v>31</v>
      </c>
      <c r="B29" s="36">
        <v>44525</v>
      </c>
      <c r="C29" s="15" t="s">
        <v>80</v>
      </c>
      <c r="D29" s="15" t="s">
        <v>81</v>
      </c>
      <c r="E29" s="15" t="s">
        <v>82</v>
      </c>
      <c r="F29" s="19" t="s">
        <v>15</v>
      </c>
      <c r="G29" s="19" t="s">
        <v>83</v>
      </c>
      <c r="H29" s="36">
        <v>44525</v>
      </c>
      <c r="I29" s="36">
        <v>44890</v>
      </c>
      <c r="J29" s="6"/>
      <c r="K29" s="33">
        <v>50000000</v>
      </c>
      <c r="L29" s="37">
        <v>0.095</v>
      </c>
      <c r="M29" s="18" t="s">
        <v>16</v>
      </c>
      <c r="N29" s="33">
        <v>49300000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757058.9</v>
      </c>
      <c r="U29" s="33">
        <v>0</v>
      </c>
      <c r="V29" s="33">
        <v>0</v>
      </c>
      <c r="W29" s="21">
        <v>757058.9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26">
        <v>49300000</v>
      </c>
      <c r="AE29" s="33">
        <v>0</v>
      </c>
      <c r="AF29" s="26">
        <v>0</v>
      </c>
      <c r="AG29" s="33">
        <v>0</v>
      </c>
      <c r="AH29" s="42">
        <v>0</v>
      </c>
      <c r="AK29" s="72"/>
      <c r="AL29" s="73"/>
    </row>
    <row r="30" spans="1:38" s="34" customFormat="1" ht="17.25">
      <c r="A30" s="40" t="s">
        <v>75</v>
      </c>
      <c r="B30" s="28"/>
      <c r="C30" s="8"/>
      <c r="D30" s="8"/>
      <c r="E30" s="8"/>
      <c r="F30" s="8"/>
      <c r="G30" s="8"/>
      <c r="H30" s="8"/>
      <c r="I30" s="8"/>
      <c r="J30" s="8"/>
      <c r="K30" s="29">
        <f>SUM(K29:K29)</f>
        <v>50000000</v>
      </c>
      <c r="L30" s="8"/>
      <c r="M30" s="8"/>
      <c r="N30" s="29">
        <f aca="true" t="shared" si="4" ref="N30:AH30">SUM(N29:N29)</f>
        <v>49300000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757058.9</v>
      </c>
      <c r="U30" s="29">
        <f t="shared" si="4"/>
        <v>0</v>
      </c>
      <c r="V30" s="29">
        <f t="shared" si="4"/>
        <v>0</v>
      </c>
      <c r="W30" s="29">
        <f t="shared" si="4"/>
        <v>757058.9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49300000</v>
      </c>
      <c r="AE30" s="29">
        <f t="shared" si="4"/>
        <v>0</v>
      </c>
      <c r="AF30" s="29">
        <f t="shared" si="4"/>
        <v>0</v>
      </c>
      <c r="AG30" s="29">
        <f t="shared" si="4"/>
        <v>0</v>
      </c>
      <c r="AH30" s="29">
        <f t="shared" si="4"/>
        <v>0</v>
      </c>
      <c r="AK30" s="73"/>
      <c r="AL30" s="73"/>
    </row>
    <row r="31" spans="1:34" ht="15">
      <c r="A31" s="38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43"/>
    </row>
    <row r="32" spans="1:34" s="34" customFormat="1" ht="15.75" thickBot="1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3">
        <v>0</v>
      </c>
    </row>
    <row r="33" spans="1:34" s="34" customFormat="1" ht="23.25" customHeight="1" thickBot="1">
      <c r="A33" s="54" t="s">
        <v>14</v>
      </c>
      <c r="B33" s="55"/>
      <c r="C33" s="55"/>
      <c r="D33" s="55"/>
      <c r="E33" s="55"/>
      <c r="F33" s="55"/>
      <c r="G33" s="55"/>
      <c r="H33" s="55"/>
      <c r="I33" s="55"/>
      <c r="J33" s="55"/>
      <c r="K33" s="56">
        <f>K19+K27+K30+K32</f>
        <v>132673000</v>
      </c>
      <c r="L33" s="55"/>
      <c r="M33" s="55"/>
      <c r="N33" s="56">
        <f aca="true" t="shared" si="5" ref="N33:AH33">N19+N27+N30+N32</f>
        <v>113491174.97</v>
      </c>
      <c r="O33" s="56">
        <f t="shared" si="5"/>
        <v>0</v>
      </c>
      <c r="P33" s="56">
        <f t="shared" si="5"/>
        <v>0</v>
      </c>
      <c r="Q33" s="56">
        <f t="shared" si="5"/>
        <v>0</v>
      </c>
      <c r="R33" s="56">
        <f t="shared" si="5"/>
        <v>0</v>
      </c>
      <c r="S33" s="56">
        <f t="shared" si="5"/>
        <v>0</v>
      </c>
      <c r="T33" s="56">
        <f t="shared" si="5"/>
        <v>757058.9</v>
      </c>
      <c r="U33" s="56">
        <f t="shared" si="5"/>
        <v>0</v>
      </c>
      <c r="V33" s="56">
        <f t="shared" si="5"/>
        <v>0</v>
      </c>
      <c r="W33" s="56">
        <f t="shared" si="5"/>
        <v>757058.9</v>
      </c>
      <c r="X33" s="56">
        <f t="shared" si="5"/>
        <v>0</v>
      </c>
      <c r="Y33" s="56">
        <f t="shared" si="5"/>
        <v>0</v>
      </c>
      <c r="Z33" s="56">
        <f t="shared" si="5"/>
        <v>0</v>
      </c>
      <c r="AA33" s="56">
        <f t="shared" si="5"/>
        <v>0</v>
      </c>
      <c r="AB33" s="56">
        <f t="shared" si="5"/>
        <v>0</v>
      </c>
      <c r="AC33" s="56">
        <f t="shared" si="5"/>
        <v>0</v>
      </c>
      <c r="AD33" s="56">
        <f t="shared" si="5"/>
        <v>113491174.97</v>
      </c>
      <c r="AE33" s="56">
        <f t="shared" si="5"/>
        <v>0</v>
      </c>
      <c r="AF33" s="56">
        <f t="shared" si="5"/>
        <v>0</v>
      </c>
      <c r="AG33" s="56">
        <f t="shared" si="5"/>
        <v>0</v>
      </c>
      <c r="AH33" s="57">
        <f t="shared" si="5"/>
        <v>0</v>
      </c>
    </row>
    <row r="34" spans="1:34" ht="15">
      <c r="A34" s="9"/>
      <c r="B34" s="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74"/>
      <c r="N34" s="74"/>
      <c r="O34" s="74"/>
      <c r="P34" s="74"/>
      <c r="Q34" s="7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5"/>
      <c r="C38" s="76"/>
      <c r="D38" s="77"/>
      <c r="E38" s="75"/>
      <c r="F38" s="76"/>
      <c r="G38" s="110"/>
      <c r="H38" s="110"/>
      <c r="I38" s="75"/>
      <c r="J38" s="78"/>
      <c r="K38" s="79"/>
      <c r="L38" s="78"/>
      <c r="M38" s="74"/>
      <c r="N38" s="74"/>
      <c r="O38" s="74"/>
      <c r="P38" s="74"/>
      <c r="Q38" s="74"/>
      <c r="R38" s="9"/>
      <c r="S38" s="80"/>
      <c r="T38" s="80"/>
      <c r="U38" s="9"/>
      <c r="V38" s="9"/>
      <c r="W38" s="80"/>
      <c r="X38" s="9"/>
      <c r="Y38" s="9"/>
      <c r="Z38" s="9"/>
      <c r="AA38" s="9"/>
      <c r="AB38" s="9"/>
      <c r="AC38" s="9"/>
      <c r="AD38" s="80"/>
      <c r="AE38" s="9"/>
      <c r="AF38" s="9"/>
      <c r="AG38" s="9"/>
      <c r="AH38" s="9"/>
    </row>
    <row r="39" spans="1:34" ht="17.25">
      <c r="A39" s="9"/>
      <c r="B39" s="75"/>
      <c r="C39" s="81" t="s">
        <v>78</v>
      </c>
      <c r="D39" s="72"/>
      <c r="E39" s="72"/>
      <c r="F39" s="72"/>
      <c r="G39" s="82"/>
      <c r="H39" s="76"/>
      <c r="I39" s="76"/>
      <c r="J39" s="76"/>
      <c r="K39" s="76"/>
      <c r="L39" s="76"/>
      <c r="M39" s="87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88" t="s">
        <v>79</v>
      </c>
      <c r="D40" s="88"/>
      <c r="E40" s="88"/>
      <c r="F40" s="82"/>
      <c r="G40" s="77"/>
      <c r="H40" s="77"/>
      <c r="I40" s="77"/>
      <c r="J40" s="77"/>
      <c r="K40" s="119" t="s">
        <v>77</v>
      </c>
      <c r="L40" s="119"/>
      <c r="M40" s="119"/>
      <c r="N40" s="83"/>
      <c r="O40" s="8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5"/>
      <c r="G41" s="109"/>
      <c r="H41" s="109"/>
      <c r="I41" s="75"/>
      <c r="J41" s="84"/>
      <c r="K41" s="84"/>
      <c r="L41" s="84"/>
      <c r="O41" s="84"/>
      <c r="P41" s="84"/>
      <c r="Q41" s="84"/>
      <c r="R41" s="84"/>
      <c r="S41" s="84"/>
    </row>
    <row r="42" spans="2:9" ht="17.25">
      <c r="B42" s="72"/>
      <c r="C42" s="81"/>
      <c r="G42" s="72"/>
      <c r="H42" s="72"/>
      <c r="I42" s="72"/>
    </row>
    <row r="43" spans="3:6" ht="17.25">
      <c r="C43" s="81"/>
      <c r="D43" s="75"/>
      <c r="F43" s="75"/>
    </row>
    <row r="45" spans="2:3" ht="12.75">
      <c r="B45" s="85"/>
      <c r="C45" s="85"/>
    </row>
    <row r="46" spans="2:3" ht="12.75">
      <c r="B46" s="86"/>
      <c r="C46" s="85"/>
    </row>
    <row r="47" ht="12">
      <c r="B47" s="69"/>
    </row>
    <row r="48" ht="12">
      <c r="B48" s="69"/>
    </row>
  </sheetData>
  <sheetProtection/>
  <mergeCells count="40"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2022-01-10T07:12:50Z</cp:lastPrinted>
  <dcterms:created xsi:type="dcterms:W3CDTF">2000-10-03T09:28:13Z</dcterms:created>
  <dcterms:modified xsi:type="dcterms:W3CDTF">2022-03-01T03:29:19Z</dcterms:modified>
  <cp:category/>
  <cp:version/>
  <cp:contentType/>
  <cp:contentStatus/>
</cp:coreProperties>
</file>