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<sst xmlns="http://schemas.openxmlformats.org/spreadsheetml/2006/main" count="131" uniqueCount="90">
  <si>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</si>
  <si>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</si>
  <si>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</si>
  <si>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</si>
  <si>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</si>
  <si>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</si>
  <si>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</si>
  <si>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</si>
  <si>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</si>
  <si>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</si>
  <si>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</si>
  <si>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</si>
  <si>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</si>
  <si>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</si>
  <si>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</si>
  <si>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</si>
  <si>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</si>
  <si>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</si>
  <si>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</si>
  <si>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</si>
  <si>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</si>
  <si>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</si>
  <si>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</si>
  <si>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</si>
  <si>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</si>
  <si>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</si>
  <si>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</si>
  <si>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</si>
  <si>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</si>
  <si>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</si>
  <si>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</si>
  <si>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</si>
  <si>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</si>
  <si>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</si>
  <si>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</si>
  <si>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</si>
  <si>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</si>
  <si>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</si>
  <si>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</si>
  <si>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</si>
  <si>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</si>
  <si>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</si>
  <si>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</si>
  <si>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</si>
  <si>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</si>
  <si>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</si>
  <si>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</si>
  <si>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</si>
  <si>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</si>
  <si>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</si>
  <si>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</si>
  <si>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</si>
  <si>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</si>
  <si>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</si>
  <si>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</si>
  <si>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</si>
  <si>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</si>
  <si>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</si>
  <si>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</si>
  <si>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</si>
  <si>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</si>
  <si>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</si>
  <si>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</si>
  <si>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</si>
  <si>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</si>
  <si>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</si>
  <si>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</si>
  <si>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</si>
  <si>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</si>
  <si>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</si>
  <si>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</si>
  <si>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</si>
  <si>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</si>
  <si>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</si>
  <si>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</si>
  <si>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</si>
  <si>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</si>
  <si>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</si>
  <si>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</si>
  <si>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</si>
  <si>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</si>
  <si>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</si>
  <si>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</si>
  <si>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</si>
  <si>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t>Решение Думы городского округа муниципального образования "город Саянск" от 26.01.2023 № 81-67-23-1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</si>
  <si>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120 920 000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</si>
  <si>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</si>
  <si>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по состоянию на 01.03.2023 года</t>
  </si>
  <si>
    <r>
      <t xml:space="preserve">Предельный объем расходов на обслуживание муниципального долга по состоянию на 01 марта 2023 года </t>
    </r>
    <r>
      <rPr>
        <b/>
        <sz val="12"/>
        <color indexed="8"/>
        <rFont val="Times New Roman"/>
        <family val="1"/>
      </rPr>
      <t>1 386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</si>
  <si>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марта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</si>
</sst>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87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84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85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88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89</v>
      </c>
      <c r="B11" s="11"/>
      <c r="C11" s="11"/>
      <c r="D11" s="11"/>
      <c r="E11" s="11"/>
      <c r="F11" s="11"/>
      <c r="G11" s="119">
        <f>AD34</f>
        <v>79496505.73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v>744.26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1934143.4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v>2822.61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7">N22+S22-V22-AA22</f>
        <v>7251731.399999999</v>
      </c>
      <c r="AE22" s="25">
        <v>0</v>
      </c>
      <c r="AF22" s="25">
        <f aca="true" t="shared" si="2" ref="AF22:AF27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v>592.8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1465276.65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8" s="69" customFormat="1" ht="18">
      <c r="A28" s="39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8">
        <f>SUM(K21:K27)</f>
        <v>131973000</v>
      </c>
      <c r="L28" s="28"/>
      <c r="M28" s="28"/>
      <c r="N28" s="28">
        <f>SUM(N21:N27)</f>
        <v>113491174.97</v>
      </c>
      <c r="O28" s="28">
        <f>SUM(O21:O26)</f>
        <v>0</v>
      </c>
      <c r="P28" s="28">
        <f>SUM(P21:P26)</f>
        <v>0</v>
      </c>
      <c r="Q28" s="28">
        <f>SUM(Q21:Q26)</f>
        <v>0</v>
      </c>
      <c r="R28" s="28">
        <f>SUM(R21:R26)</f>
        <v>0</v>
      </c>
      <c r="S28" s="28">
        <f aca="true" t="shared" si="3" ref="S28:AH28">SUM(S21:S27)</f>
        <v>39999.09</v>
      </c>
      <c r="T28" s="28">
        <f t="shared" si="3"/>
        <v>39999.09</v>
      </c>
      <c r="U28" s="28">
        <f t="shared" si="3"/>
        <v>0</v>
      </c>
      <c r="V28" s="28">
        <f t="shared" si="3"/>
        <v>0</v>
      </c>
      <c r="W28" s="28">
        <f t="shared" si="3"/>
        <v>0</v>
      </c>
      <c r="X28" s="28">
        <f t="shared" si="3"/>
        <v>0</v>
      </c>
      <c r="Y28" s="28">
        <f t="shared" si="3"/>
        <v>0</v>
      </c>
      <c r="Z28" s="28">
        <f t="shared" si="3"/>
        <v>0</v>
      </c>
      <c r="AA28" s="28">
        <f t="shared" si="3"/>
        <v>34034668.33</v>
      </c>
      <c r="AB28" s="28">
        <f t="shared" si="3"/>
        <v>39999.09</v>
      </c>
      <c r="AC28" s="28">
        <f t="shared" si="3"/>
        <v>0</v>
      </c>
      <c r="AD28" s="28">
        <f t="shared" si="3"/>
        <v>79496505.73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H28" s="40">
        <f t="shared" si="3"/>
        <v>0</v>
      </c>
      <c r="AK28" s="70"/>
      <c r="AL28" s="70"/>
    </row>
    <row r="29" spans="1:37" ht="15.75">
      <c r="A29" s="110" t="s">
        <v>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68"/>
      <c r="AJ29" s="68"/>
      <c r="AK29" s="68"/>
    </row>
    <row r="30" spans="1:38" ht="106.5" customHeight="1" hidden="1">
      <c r="A30" s="15" t="s">
        <v>31</v>
      </c>
      <c r="B30" s="35"/>
      <c r="C30" s="14"/>
      <c r="D30" s="14"/>
      <c r="E30" s="14"/>
      <c r="F30" s="18"/>
      <c r="G30" s="18"/>
      <c r="H30" s="35"/>
      <c r="I30" s="35"/>
      <c r="J30" s="14"/>
      <c r="K30" s="32"/>
      <c r="L30" s="36"/>
      <c r="M30" s="17"/>
      <c r="N30" s="32"/>
      <c r="O30" s="32">
        <v>0</v>
      </c>
      <c r="P30" s="32">
        <v>0</v>
      </c>
      <c r="Q30" s="32">
        <v>0</v>
      </c>
      <c r="R30" s="32">
        <v>0</v>
      </c>
      <c r="S30" s="32"/>
      <c r="T30" s="32"/>
      <c r="U30" s="32">
        <v>0</v>
      </c>
      <c r="V30" s="32"/>
      <c r="W30" s="20"/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5">
        <f>N30-V30</f>
        <v>0</v>
      </c>
      <c r="AE30" s="32">
        <v>0</v>
      </c>
      <c r="AF30" s="25">
        <v>0</v>
      </c>
      <c r="AG30" s="32">
        <v>0</v>
      </c>
      <c r="AH30" s="41">
        <v>0</v>
      </c>
      <c r="AK30" s="71"/>
      <c r="AL30" s="72"/>
    </row>
    <row r="31" spans="1:38" s="33" customFormat="1" ht="18">
      <c r="A31" s="39" t="s">
        <v>75</v>
      </c>
      <c r="B31" s="27"/>
      <c r="C31" s="7"/>
      <c r="D31" s="7"/>
      <c r="E31" s="7"/>
      <c r="F31" s="7"/>
      <c r="G31" s="7"/>
      <c r="H31" s="7"/>
      <c r="I31" s="7"/>
      <c r="J31" s="7"/>
      <c r="K31" s="28">
        <f>SUM(K30:K30)</f>
        <v>0</v>
      </c>
      <c r="L31" s="7"/>
      <c r="M31" s="7"/>
      <c r="N31" s="28">
        <f aca="true" t="shared" si="4" ref="N31:AH31">SUM(N30:N30)</f>
        <v>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K31" s="72"/>
      <c r="AL31" s="72"/>
    </row>
    <row r="32" spans="1:34" ht="15.75">
      <c r="A32" s="37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2"/>
    </row>
    <row r="33" spans="1:34" s="33" customFormat="1" ht="16.5" thickBot="1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2">
        <v>0</v>
      </c>
    </row>
    <row r="34" spans="1:34" s="33" customFormat="1" ht="23.25" customHeight="1" thickBot="1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>
        <f>K19+K28+K31+K33</f>
        <v>131973000</v>
      </c>
      <c r="L34" s="54"/>
      <c r="M34" s="54"/>
      <c r="N34" s="55">
        <f aca="true" t="shared" si="5" ref="N34:AH34">N19+N28+N31+N33</f>
        <v>113491174.97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39999.09</v>
      </c>
      <c r="T34" s="55">
        <f t="shared" si="5"/>
        <v>39999.09</v>
      </c>
      <c r="U34" s="55">
        <f t="shared" si="5"/>
        <v>0</v>
      </c>
      <c r="V34" s="55">
        <f t="shared" si="5"/>
        <v>0</v>
      </c>
      <c r="W34" s="55">
        <f t="shared" si="5"/>
        <v>0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34034668.33</v>
      </c>
      <c r="AB34" s="55">
        <f t="shared" si="5"/>
        <v>39999.09</v>
      </c>
      <c r="AC34" s="55">
        <f t="shared" si="5"/>
        <v>0</v>
      </c>
      <c r="AD34" s="55">
        <f t="shared" si="5"/>
        <v>79496505.73</v>
      </c>
      <c r="AE34" s="55">
        <f t="shared" si="5"/>
        <v>0</v>
      </c>
      <c r="AF34" s="55">
        <f t="shared" si="5"/>
        <v>0</v>
      </c>
      <c r="AG34" s="55">
        <f t="shared" si="5"/>
        <v>0</v>
      </c>
      <c r="AH34" s="56">
        <f t="shared" si="5"/>
        <v>0</v>
      </c>
    </row>
    <row r="35" spans="1:34" ht="15.75">
      <c r="A35" s="8"/>
      <c r="B35" s="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73"/>
      <c r="N35" s="73"/>
      <c r="O35" s="73"/>
      <c r="P35" s="73"/>
      <c r="Q35" s="7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>
      <c r="A36" s="8"/>
      <c r="B36" s="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.75">
      <c r="A39" s="8"/>
      <c r="B39" s="74"/>
      <c r="C39" s="75"/>
      <c r="D39" s="76"/>
      <c r="E39" s="74"/>
      <c r="F39" s="75"/>
      <c r="G39" s="109"/>
      <c r="H39" s="109"/>
      <c r="I39" s="74"/>
      <c r="J39" s="77"/>
      <c r="K39" s="78"/>
      <c r="L39" s="77"/>
      <c r="M39" s="73"/>
      <c r="N39" s="73"/>
      <c r="O39" s="73"/>
      <c r="P39" s="73"/>
      <c r="Q39" s="73"/>
      <c r="R39" s="8"/>
      <c r="S39" s="79"/>
      <c r="T39" s="79"/>
      <c r="U39" s="8"/>
      <c r="V39" s="8"/>
      <c r="W39" s="79"/>
      <c r="X39" s="8"/>
      <c r="Y39" s="8"/>
      <c r="Z39" s="8"/>
      <c r="AA39" s="8"/>
      <c r="AB39" s="8"/>
      <c r="AC39" s="8"/>
      <c r="AD39" s="79"/>
      <c r="AE39" s="8"/>
      <c r="AF39" s="8"/>
      <c r="AG39" s="8"/>
      <c r="AH39" s="8"/>
    </row>
    <row r="40" spans="1:34" ht="18.75">
      <c r="A40" s="8"/>
      <c r="B40" s="74"/>
      <c r="C40" s="80" t="s">
        <v>78</v>
      </c>
      <c r="D40" s="71"/>
      <c r="E40" s="71"/>
      <c r="F40" s="71"/>
      <c r="G40" s="81"/>
      <c r="H40" s="75"/>
      <c r="I40" s="75"/>
      <c r="J40" s="75"/>
      <c r="K40" s="75"/>
      <c r="L40" s="75"/>
      <c r="M40" s="86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87" t="s">
        <v>79</v>
      </c>
      <c r="D41" s="87"/>
      <c r="E41" s="87"/>
      <c r="F41" s="81"/>
      <c r="G41" s="76"/>
      <c r="H41" s="76"/>
      <c r="I41" s="76"/>
      <c r="J41" s="76"/>
      <c r="K41" s="118" t="s">
        <v>77</v>
      </c>
      <c r="L41" s="118"/>
      <c r="M41" s="118"/>
      <c r="N41" s="82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19" ht="18.75">
      <c r="B42" s="74"/>
      <c r="G42" s="108"/>
      <c r="H42" s="108"/>
      <c r="I42" s="74"/>
      <c r="J42" s="83"/>
      <c r="K42" s="83"/>
      <c r="L42" s="83"/>
      <c r="O42" s="83"/>
      <c r="P42" s="83"/>
      <c r="Q42" s="83"/>
      <c r="R42" s="83"/>
      <c r="S42" s="83"/>
    </row>
    <row r="43" spans="2:9" ht="18.75">
      <c r="B43" s="71"/>
      <c r="C43" s="80"/>
      <c r="G43" s="71"/>
      <c r="H43" s="71"/>
      <c r="I43" s="71"/>
    </row>
    <row r="44" spans="3:6" ht="18.75">
      <c r="C44" s="80"/>
      <c r="D44" s="74"/>
      <c r="F44" s="74"/>
    </row>
    <row r="46" spans="2:3" ht="12.75">
      <c r="B46" s="84"/>
      <c r="C46" s="84"/>
    </row>
    <row r="47" spans="2:3" ht="12.75">
      <c r="B47" s="85"/>
      <c r="C47" s="84"/>
    </row>
    <row r="48" ht="12.75">
      <c r="B48" s="68"/>
    </row>
    <row r="49" ht="12.75">
      <c r="B49" s="68"/>
    </row>
  </sheetData>
  <sheetProtection/>
  <mergeCells count="40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2023-03-02T00:28:21Z</dcterms:modified>
  <cp:category/>
  <cp:version/>
  <cp:contentType/>
  <cp:contentStatus/>
</cp:coreProperties>
</file>