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 по видам" sheetId="1" r:id="rId1"/>
  </sheets>
  <definedNames>
    <definedName name="_xlnm.Print_Area" localSheetId="0">'исполнение доходов по видам'!$A$1:$C$109</definedName>
  </definedNames>
  <calcPr fullCalcOnLoad="1" refMode="R1C1"/>
</workbook>
</file>

<file path=xl/sharedStrings.xml><?xml version="1.0" encoding="utf-8"?>
<sst xmlns="http://schemas.openxmlformats.org/spreadsheetml/2006/main" count="204" uniqueCount="202">
  <si>
    <t xml:space="preserve">Наименование 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</si>
  <si>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</si>
  <si>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</si>
  <si>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</si>
  <si>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</si>
  <si>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</si>
  <si>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</si>
  <si>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</si>
  <si>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</si>
  <si>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</si>
  <si>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</si>
  <si>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</si>
  <si>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</si>
  <si>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</si>
  <si>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</si>
  <si>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</si>
  <si>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</si>
  <si>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</si>
  <si>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</si>
  <si>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</si>
  <si>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</si>
  <si>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</si>
  <si>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</si>
  <si>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</si>
  <si>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</si>
  <si>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</si>
  <si>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</si>
  <si>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</si>
  <si>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</si>
  <si>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</si>
  <si>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</si>
  <si>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</si>
  <si>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</si>
  <si>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</si>
  <si>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</si>
  <si>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</si>
  <si>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</si>
  <si>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</si>
  <si>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</si>
  <si>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</si>
  <si>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</si>
  <si>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</si>
  <si>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</si>
  <si>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</si>
  <si>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</si>
  <si>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</si>
  <si>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</si>
  <si>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</si>
  <si>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</si>
  <si>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</si>
  <si>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</si>
  <si>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</si>
  <si>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</si>
  <si>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</si>
  <si>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</si>
  <si>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</si>
  <si>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</si>
  <si>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</si>
  <si>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</si>
  <si>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</si>
  <si>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</si>
  <si>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</si>
  <si>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</si>
  <si>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</si>
  <si>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</si>
  <si>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</si>
  <si>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</si>
  <si>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</si>
  <si>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</si>
  <si>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</si>
  <si>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</si>
  <si>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</si>
  <si>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</si>
  <si>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</si>
  <si>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</si>
  <si>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</si>
  <si>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</si>
  <si>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</si>
  <si>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</si>
  <si>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</si>
  <si>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</si>
  <si>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</si>
  <si>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</si>
  <si>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</si>
  <si>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</si>
  <si>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</si>
  <si>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</si>
  <si>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</si>
  <si>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</si>
  <si>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</si>
  <si>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2 02 02068 04 0000 151</t>
  </si>
  <si>
    <t xml:space="preserve"> 2 02 02999 04 0000 151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</si>
  <si>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</si>
  <si>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</si>
  <si>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</si>
  <si>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</si>
  <si>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</si>
  <si>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</si>
  <si>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</si>
  <si>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</si>
  <si>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</si>
  <si>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</si>
  <si>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</si>
  <si>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>Сборы за выдачу органами местного самоуправления городских округов лицензий на розничную продажу алкогольной продукции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</si>
  <si>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</si>
  <si>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</si>
  <si>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</si>
  <si>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</si>
  <si>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</si>
  <si>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</si>
  <si>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</si>
  <si>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</si>
  <si>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</si>
  <si>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</si>
  <si>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</si>
  <si>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</si>
  <si>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</si>
  <si>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</si>
  <si>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</si>
  <si>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</si>
  <si>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1 16 25060 01 0000 140</t>
  </si>
  <si>
    <t>1 16 08000 01 0000 140</t>
  </si>
  <si>
    <t xml:space="preserve"> 1 16 28000 01 0000 140</t>
  </si>
  <si>
    <t xml:space="preserve"> 1 16 30000 01 0000 140</t>
  </si>
  <si>
    <t xml:space="preserve">ПРОЧИЕ НЕНАЛОГОВЫЕ ДОХОДЫ </t>
  </si>
  <si>
    <t>Невыясненные поступления, зачисляемые в бюджеты городских округов</t>
  </si>
  <si>
    <t>1 17 00000 00 0000 000</t>
  </si>
  <si>
    <t xml:space="preserve"> 1 17 01040 04 0000 180</t>
  </si>
  <si>
    <t>Налог на прибыль организаций, зачислявшийся до 1 января 2005г. в местные бюджеты</t>
  </si>
  <si>
    <t>Налог  на имущество предприятий</t>
  </si>
  <si>
    <t>Земельный налог (по обязательствам, возникшим до 1 января 2006г.)</t>
  </si>
  <si>
    <t>Налог с продаж</t>
  </si>
  <si>
    <t>ЗАДОЛЖЕННОСТЬ И ПЕРЕРАСЧЕТЫ ПО ОТМЕНЕННЫМ НАЛОГАМ</t>
  </si>
  <si>
    <t xml:space="preserve"> 1 09 00000 00 0000 000</t>
  </si>
  <si>
    <t xml:space="preserve"> 1 09 01020 04 0000 110</t>
  </si>
  <si>
    <t xml:space="preserve"> 1 09 04010 02 0000 110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</si>
  <si>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</si>
  <si>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</si>
  <si>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</si>
  <si>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</si>
  <si>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1 19 00000 00 0000 000</t>
  </si>
  <si>
    <t>ВОЗВРАТ ОСТАТКОВ СУБСИДИЙ И СУБВЕНЦИЙ ПРОШЛЫХ ЛЕТ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</si>
  <si>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</si>
  <si>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</si>
  <si>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</si>
  <si>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</si>
  <si>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</si>
  <si>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Целевые сборы с граждан и предприятий, учреждений и организаций на содержание милиции, на благоустройство территории, на нужды образования и другие цели, мобилизуемые на территориях  городских округов</t>
  </si>
  <si>
    <t xml:space="preserve"> 1 09 07030 04 0000 110</t>
  </si>
  <si>
    <t>Прочие неналоговые доходы бюджетов городских округов</t>
  </si>
  <si>
    <t xml:space="preserve"> 1 17 05040 04 0000 180</t>
  </si>
  <si>
    <t>1 14 06012 04 0000 430</t>
  </si>
  <si>
    <t>1 14 06010 00 0000 430</t>
  </si>
  <si>
    <t>Иные межбюджетные трансферты</t>
  </si>
  <si>
    <t xml:space="preserve"> 2 02 04000 00 0000 151</t>
  </si>
  <si>
    <t>Налог на доходы физических лиц с доходов, полученных физическими лицами не являющимися налоговыми рензидентами Российской Федерациив виде дивидендов от долевого участия в деятельности организаций</t>
  </si>
  <si>
    <t xml:space="preserve"> 1 01 02030 01 0000 110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</si>
  <si>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</si>
  <si>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</si>
  <si>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</si>
  <si>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1 13 02023 04 0000 130</t>
  </si>
  <si>
    <t>Субсидии в целях софинансирования расходных обязательств по выплате денежного содержания муниципальным служащиим органов местного самоуправления муниципальных образований</t>
  </si>
  <si>
    <t>Государственная пошлина за выдачу разрешения на установку рекламной конструкции</t>
  </si>
  <si>
    <t xml:space="preserve"> 1 08 07150 01 0000 110 </t>
  </si>
  <si>
    <t xml:space="preserve"> 2 07 00000 00 0000 180</t>
  </si>
  <si>
    <t>Прочие безвозмездные поступления</t>
  </si>
  <si>
    <t xml:space="preserve"> 2 07 04000 04 0000 180</t>
  </si>
  <si>
    <t>Прочие безвозмездные поступления в бюджеты городских округов</t>
  </si>
  <si>
    <t>Субсидии бюджетам городских округов на закупку автотранспортных средств и коммунальной техники</t>
  </si>
  <si>
    <t xml:space="preserve"> 2 02 02102 04 0000 151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</si>
  <si>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</si>
  <si>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</si>
  <si>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Безвозмездные поступления от государственных (муниципальных) организаций</t>
  </si>
  <si>
    <t xml:space="preserve"> 2 03 00000 00 0000 180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</si>
  <si>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</si>
  <si>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</si>
  <si>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</si>
  <si>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</si>
  <si>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 xml:space="preserve">Субсидии бюджетам городских округов на комплектование книжных фондов библиотек муниципальных образований </t>
  </si>
  <si>
    <t>Лицензионные сборы</t>
  </si>
  <si>
    <t xml:space="preserve"> 1 13 02000 00 0000 130</t>
  </si>
  <si>
    <t>Прочие доходы от оказания платных услуг и компенсации затрат государства</t>
  </si>
  <si>
    <t>1 13 03000 00 0000 130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</si>
  <si>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</si>
  <si>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</si>
  <si>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Субсидии бюджетам городских округов на обеспечение жильем молодых семей (Федеральная целевая программа "Жилище" на 2002-2010 годы (Подпрограмма "Обеспечение жильем молодых семей"))</t>
  </si>
  <si>
    <t xml:space="preserve"> 2 02 02051 04 0000 151</t>
  </si>
  <si>
    <t>Субвенции бюджетам городских округов на составление (изменение  и дополнение) списков кандидатов в присяжные заседатели федеральных судов общей юрисдикции в Российской Федерации</t>
  </si>
  <si>
    <t xml:space="preserve"> 2 02 03007 04 0000 151</t>
  </si>
  <si>
    <t>1 16 25010 01 0000 140</t>
  </si>
  <si>
    <t>Денежные взыскания (штрафы) за нарушение законодательства о недрах</t>
  </si>
  <si>
    <t>Код бюджетной классификации</t>
  </si>
  <si>
    <t>Приложение №1</t>
  </si>
  <si>
    <t>Кассовое исполне  ние</t>
  </si>
  <si>
    <t>к решению Думы городского округа</t>
  </si>
  <si>
    <t xml:space="preserve"> Доходы 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 за 2009 год</t>
  </si>
  <si>
    <t>муниципального образования "город Саянск"</t>
  </si>
  <si>
    <t>"город Саянск"</t>
  </si>
  <si>
    <t xml:space="preserve">муниципального образования </t>
  </si>
  <si>
    <t>М.Н. Щеглов</t>
  </si>
  <si>
    <t xml:space="preserve">Мэр городского округа                                           </t>
  </si>
  <si>
    <t>от 24.06.2010 №051-14-65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</si>
</sst>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" fontId="12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8.25390625" style="0" customWidth="1"/>
    <col min="2" max="2" width="19.125" style="0" customWidth="1"/>
    <col min="3" max="3" width="10.75390625" style="0" customWidth="1"/>
  </cols>
  <sheetData>
    <row r="1" spans="2:3" ht="12.75">
      <c r="B1" s="11" t="s">
        <v>192</v>
      </c>
      <c r="C1" s="13"/>
    </row>
    <row r="2" spans="2:3" ht="12.75">
      <c r="B2" s="13" t="s">
        <v>194</v>
      </c>
      <c r="C2" s="13"/>
    </row>
    <row r="3" spans="2:3" ht="12.75">
      <c r="B3" s="13" t="s">
        <v>198</v>
      </c>
      <c r="C3" s="13"/>
    </row>
    <row r="4" spans="2:3" ht="12.75">
      <c r="B4" s="13" t="s">
        <v>197</v>
      </c>
      <c r="C4" s="13"/>
    </row>
    <row r="5" spans="2:3" ht="12.75">
      <c r="B5" s="11" t="s">
        <v>201</v>
      </c>
      <c r="C5" s="11"/>
    </row>
    <row r="6" spans="1:3" ht="15.75">
      <c r="A6" s="12"/>
      <c r="C6" s="11"/>
    </row>
    <row r="7" spans="1:3" ht="15.75">
      <c r="A7" s="12"/>
      <c r="B7" s="12"/>
      <c r="C7" s="12"/>
    </row>
    <row r="8" spans="1:3" ht="62.25" customHeight="1">
      <c r="A8" s="35" t="s">
        <v>195</v>
      </c>
      <c r="B8" s="35"/>
      <c r="C8" s="35"/>
    </row>
    <row r="9" spans="1:3" ht="15.75">
      <c r="A9" s="2"/>
      <c r="B9" s="1"/>
      <c r="C9" s="9" t="s">
        <v>14</v>
      </c>
    </row>
    <row r="10" spans="1:3" s="31" customFormat="1" ht="47.25" customHeight="1">
      <c r="A10" s="28" t="s">
        <v>0</v>
      </c>
      <c r="B10" s="29" t="s">
        <v>191</v>
      </c>
      <c r="C10" s="30" t="s">
        <v>193</v>
      </c>
    </row>
    <row r="11" spans="1:3" ht="12.75">
      <c r="A11" s="14" t="s">
        <v>65</v>
      </c>
      <c r="B11" s="3" t="s">
        <v>17</v>
      </c>
      <c r="C11" s="15">
        <f>C12++C19+C22+C28+C40+C50+C57+C62+C52+C34+C75+C78</f>
        <v>327830</v>
      </c>
    </row>
    <row r="12" spans="1:4" ht="12.75">
      <c r="A12" s="14" t="s">
        <v>59</v>
      </c>
      <c r="B12" s="3" t="s">
        <v>36</v>
      </c>
      <c r="C12" s="15">
        <f>C13+C14+C18+C17</f>
        <v>162534</v>
      </c>
      <c r="D12" s="10"/>
    </row>
    <row r="13" spans="1:4" ht="36">
      <c r="A13" s="14" t="s">
        <v>157</v>
      </c>
      <c r="B13" s="3" t="s">
        <v>37</v>
      </c>
      <c r="C13" s="16">
        <v>1194</v>
      </c>
      <c r="D13" s="10"/>
    </row>
    <row r="14" spans="1:4" ht="36">
      <c r="A14" s="14" t="s">
        <v>32</v>
      </c>
      <c r="B14" s="3" t="s">
        <v>18</v>
      </c>
      <c r="C14" s="17">
        <f>C15+C16</f>
        <v>160646</v>
      </c>
      <c r="D14" s="10"/>
    </row>
    <row r="15" spans="1:3" ht="72">
      <c r="A15" s="18" t="s">
        <v>48</v>
      </c>
      <c r="B15" s="7" t="s">
        <v>38</v>
      </c>
      <c r="C15" s="19">
        <v>160338</v>
      </c>
    </row>
    <row r="16" spans="1:3" ht="60">
      <c r="A16" s="18" t="s">
        <v>33</v>
      </c>
      <c r="B16" s="7" t="s">
        <v>39</v>
      </c>
      <c r="C16" s="19">
        <v>308</v>
      </c>
    </row>
    <row r="17" spans="1:3" ht="36">
      <c r="A17" s="14" t="s">
        <v>155</v>
      </c>
      <c r="B17" s="3" t="s">
        <v>156</v>
      </c>
      <c r="C17" s="16">
        <v>106</v>
      </c>
    </row>
    <row r="18" spans="1:3" ht="66" customHeight="1">
      <c r="A18" s="14" t="s">
        <v>158</v>
      </c>
      <c r="B18" s="3" t="s">
        <v>20</v>
      </c>
      <c r="C18" s="16">
        <v>588</v>
      </c>
    </row>
    <row r="19" spans="1:3" ht="12.75">
      <c r="A19" s="14" t="s">
        <v>1</v>
      </c>
      <c r="B19" s="3" t="s">
        <v>19</v>
      </c>
      <c r="C19" s="15">
        <f>C20+C21</f>
        <v>12123</v>
      </c>
    </row>
    <row r="20" spans="1:3" ht="12.75">
      <c r="A20" s="20" t="s">
        <v>2</v>
      </c>
      <c r="B20" s="3" t="s">
        <v>51</v>
      </c>
      <c r="C20" s="16">
        <v>12043</v>
      </c>
    </row>
    <row r="21" spans="1:3" ht="12.75">
      <c r="A21" s="20" t="s">
        <v>49</v>
      </c>
      <c r="B21" s="3" t="s">
        <v>50</v>
      </c>
      <c r="C21" s="16">
        <v>80</v>
      </c>
    </row>
    <row r="22" spans="1:3" ht="12.75">
      <c r="A22" s="14" t="s">
        <v>3</v>
      </c>
      <c r="B22" s="3" t="s">
        <v>21</v>
      </c>
      <c r="C22" s="15">
        <f>C23+C25</f>
        <v>48810</v>
      </c>
    </row>
    <row r="23" spans="1:3" ht="12.75">
      <c r="A23" s="14" t="s">
        <v>66</v>
      </c>
      <c r="B23" s="3" t="s">
        <v>67</v>
      </c>
      <c r="C23" s="17">
        <f>C24</f>
        <v>25285</v>
      </c>
    </row>
    <row r="24" spans="1:3" ht="36">
      <c r="A24" s="18" t="s">
        <v>68</v>
      </c>
      <c r="B24" s="7" t="s">
        <v>52</v>
      </c>
      <c r="C24" s="19">
        <v>25285</v>
      </c>
    </row>
    <row r="25" spans="1:3" ht="12.75">
      <c r="A25" s="14" t="s">
        <v>34</v>
      </c>
      <c r="B25" s="3" t="s">
        <v>53</v>
      </c>
      <c r="C25" s="17">
        <f>C26+C27</f>
        <v>23525</v>
      </c>
    </row>
    <row r="26" spans="1:3" ht="48">
      <c r="A26" s="18" t="s">
        <v>69</v>
      </c>
      <c r="B26" s="7" t="s">
        <v>54</v>
      </c>
      <c r="C26" s="19">
        <v>122</v>
      </c>
    </row>
    <row r="27" spans="1:3" ht="51" customHeight="1">
      <c r="A27" s="18" t="s">
        <v>70</v>
      </c>
      <c r="B27" s="7" t="s">
        <v>55</v>
      </c>
      <c r="C27" s="19">
        <v>23403</v>
      </c>
    </row>
    <row r="28" spans="1:3" ht="12.75">
      <c r="A28" s="14" t="s">
        <v>4</v>
      </c>
      <c r="B28" s="3" t="s">
        <v>40</v>
      </c>
      <c r="C28" s="15">
        <f>C29+C31</f>
        <v>4419</v>
      </c>
    </row>
    <row r="29" spans="1:3" ht="24">
      <c r="A29" s="14" t="s">
        <v>5</v>
      </c>
      <c r="B29" s="3" t="s">
        <v>41</v>
      </c>
      <c r="C29" s="17">
        <f>C30</f>
        <v>1472</v>
      </c>
    </row>
    <row r="30" spans="1:3" ht="36">
      <c r="A30" s="18" t="s">
        <v>71</v>
      </c>
      <c r="B30" s="7" t="s">
        <v>42</v>
      </c>
      <c r="C30" s="19">
        <v>1472</v>
      </c>
    </row>
    <row r="31" spans="1:3" ht="24">
      <c r="A31" s="14" t="s">
        <v>73</v>
      </c>
      <c r="B31" s="3" t="s">
        <v>72</v>
      </c>
      <c r="C31" s="17">
        <f>C32+C33</f>
        <v>2947</v>
      </c>
    </row>
    <row r="32" spans="1:3" ht="60">
      <c r="A32" s="18" t="s">
        <v>74</v>
      </c>
      <c r="B32" s="7" t="s">
        <v>22</v>
      </c>
      <c r="C32" s="19">
        <v>2938</v>
      </c>
    </row>
    <row r="33" spans="1:3" ht="24">
      <c r="A33" s="18" t="s">
        <v>162</v>
      </c>
      <c r="B33" s="7" t="s">
        <v>163</v>
      </c>
      <c r="C33" s="19">
        <v>9</v>
      </c>
    </row>
    <row r="34" spans="1:3" ht="24">
      <c r="A34" s="14" t="s">
        <v>132</v>
      </c>
      <c r="B34" s="3" t="s">
        <v>133</v>
      </c>
      <c r="C34" s="21">
        <f>C35+C36+C37+C38+C39</f>
        <v>32</v>
      </c>
    </row>
    <row r="35" spans="1:3" ht="24">
      <c r="A35" s="14" t="s">
        <v>128</v>
      </c>
      <c r="B35" s="3" t="s">
        <v>134</v>
      </c>
      <c r="C35" s="19">
        <v>0</v>
      </c>
    </row>
    <row r="36" spans="1:3" ht="12.75">
      <c r="A36" s="14" t="s">
        <v>129</v>
      </c>
      <c r="B36" s="3" t="s">
        <v>135</v>
      </c>
      <c r="C36" s="19">
        <v>0</v>
      </c>
    </row>
    <row r="37" spans="1:3" ht="12.75">
      <c r="A37" s="14" t="s">
        <v>130</v>
      </c>
      <c r="B37" s="3" t="s">
        <v>136</v>
      </c>
      <c r="C37" s="19">
        <v>5</v>
      </c>
    </row>
    <row r="38" spans="1:3" ht="12.75">
      <c r="A38" s="14" t="s">
        <v>131</v>
      </c>
      <c r="B38" s="3" t="s">
        <v>137</v>
      </c>
      <c r="C38" s="19">
        <v>27</v>
      </c>
    </row>
    <row r="39" spans="1:3" ht="48">
      <c r="A39" s="14" t="s">
        <v>147</v>
      </c>
      <c r="B39" s="3" t="s">
        <v>148</v>
      </c>
      <c r="C39" s="19">
        <v>0</v>
      </c>
    </row>
    <row r="40" spans="1:3" ht="24">
      <c r="A40" s="14" t="s">
        <v>6</v>
      </c>
      <c r="B40" s="3" t="s">
        <v>43</v>
      </c>
      <c r="C40" s="22">
        <f>C41+C46+C48</f>
        <v>27778</v>
      </c>
    </row>
    <row r="41" spans="1:3" ht="60">
      <c r="A41" s="14" t="s">
        <v>159</v>
      </c>
      <c r="B41" s="3" t="s">
        <v>23</v>
      </c>
      <c r="C41" s="23">
        <f>C42+C44</f>
        <v>23090</v>
      </c>
    </row>
    <row r="42" spans="1:3" ht="48">
      <c r="A42" s="14" t="s">
        <v>106</v>
      </c>
      <c r="B42" s="3" t="s">
        <v>75</v>
      </c>
      <c r="C42" s="17">
        <f>C43</f>
        <v>8475</v>
      </c>
    </row>
    <row r="43" spans="1:3" ht="60">
      <c r="A43" s="18" t="s">
        <v>77</v>
      </c>
      <c r="B43" s="7" t="s">
        <v>76</v>
      </c>
      <c r="C43" s="19">
        <v>8475</v>
      </c>
    </row>
    <row r="44" spans="1:3" ht="48">
      <c r="A44" s="14" t="s">
        <v>108</v>
      </c>
      <c r="B44" s="3" t="s">
        <v>63</v>
      </c>
      <c r="C44" s="17">
        <f>C45</f>
        <v>14615</v>
      </c>
    </row>
    <row r="45" spans="1:3" ht="47.25" customHeight="1">
      <c r="A45" s="18" t="s">
        <v>107</v>
      </c>
      <c r="B45" s="3" t="s">
        <v>56</v>
      </c>
      <c r="C45" s="19">
        <v>14615</v>
      </c>
    </row>
    <row r="46" spans="1:3" ht="12.75">
      <c r="A46" s="14" t="s">
        <v>7</v>
      </c>
      <c r="B46" s="3" t="s">
        <v>24</v>
      </c>
      <c r="C46" s="17">
        <f>C47</f>
        <v>3501</v>
      </c>
    </row>
    <row r="47" spans="1:3" ht="36">
      <c r="A47" s="18" t="s">
        <v>57</v>
      </c>
      <c r="B47" s="3" t="s">
        <v>58</v>
      </c>
      <c r="C47" s="19">
        <v>3501</v>
      </c>
    </row>
    <row r="48" spans="1:3" ht="48">
      <c r="A48" s="14" t="s">
        <v>110</v>
      </c>
      <c r="B48" s="3" t="s">
        <v>109</v>
      </c>
      <c r="C48" s="17">
        <f>C49</f>
        <v>1187</v>
      </c>
    </row>
    <row r="49" spans="1:3" ht="48">
      <c r="A49" s="18" t="s">
        <v>79</v>
      </c>
      <c r="B49" s="3" t="s">
        <v>78</v>
      </c>
      <c r="C49" s="19">
        <v>1187</v>
      </c>
    </row>
    <row r="50" spans="1:3" ht="12.75">
      <c r="A50" s="14" t="s">
        <v>8</v>
      </c>
      <c r="B50" s="3" t="s">
        <v>44</v>
      </c>
      <c r="C50" s="15">
        <f>C51</f>
        <v>2827</v>
      </c>
    </row>
    <row r="51" spans="1:3" ht="12.75">
      <c r="A51" s="14" t="s">
        <v>9</v>
      </c>
      <c r="B51" s="3" t="s">
        <v>25</v>
      </c>
      <c r="C51" s="16">
        <v>2827</v>
      </c>
    </row>
    <row r="52" spans="1:3" ht="24">
      <c r="A52" s="14" t="s">
        <v>102</v>
      </c>
      <c r="B52" s="3" t="s">
        <v>104</v>
      </c>
      <c r="C52" s="15">
        <f>C53+C55</f>
        <v>51598</v>
      </c>
    </row>
    <row r="53" spans="1:3" ht="12.75">
      <c r="A53" s="14" t="s">
        <v>179</v>
      </c>
      <c r="B53" s="3" t="s">
        <v>180</v>
      </c>
      <c r="C53" s="15">
        <f>C54</f>
        <v>137</v>
      </c>
    </row>
    <row r="54" spans="1:3" ht="24">
      <c r="A54" s="18" t="s">
        <v>103</v>
      </c>
      <c r="B54" s="7" t="s">
        <v>160</v>
      </c>
      <c r="C54" s="19">
        <v>137</v>
      </c>
    </row>
    <row r="55" spans="1:3" ht="12.75">
      <c r="A55" s="27" t="s">
        <v>181</v>
      </c>
      <c r="B55" s="3" t="s">
        <v>182</v>
      </c>
      <c r="C55" s="17">
        <f>C56</f>
        <v>51461</v>
      </c>
    </row>
    <row r="56" spans="1:3" ht="36.75" customHeight="1">
      <c r="A56" s="18" t="s">
        <v>183</v>
      </c>
      <c r="B56" s="7" t="s">
        <v>184</v>
      </c>
      <c r="C56" s="19">
        <v>51461</v>
      </c>
    </row>
    <row r="57" spans="1:3" ht="24">
      <c r="A57" s="14" t="s">
        <v>35</v>
      </c>
      <c r="B57" s="3" t="s">
        <v>26</v>
      </c>
      <c r="C57" s="15">
        <f>C58+C60</f>
        <v>13032</v>
      </c>
    </row>
    <row r="58" spans="1:3" ht="60">
      <c r="A58" s="14" t="s">
        <v>80</v>
      </c>
      <c r="B58" s="3" t="s">
        <v>64</v>
      </c>
      <c r="C58" s="17">
        <f>C59</f>
        <v>12046</v>
      </c>
    </row>
    <row r="59" spans="1:3" ht="60">
      <c r="A59" s="18" t="s">
        <v>81</v>
      </c>
      <c r="B59" s="7" t="s">
        <v>60</v>
      </c>
      <c r="C59" s="19">
        <v>12046</v>
      </c>
    </row>
    <row r="60" spans="1:3" ht="24">
      <c r="A60" s="14" t="s">
        <v>138</v>
      </c>
      <c r="B60" s="3" t="s">
        <v>152</v>
      </c>
      <c r="C60" s="16">
        <f>C61</f>
        <v>986</v>
      </c>
    </row>
    <row r="61" spans="1:3" ht="36" customHeight="1">
      <c r="A61" s="18" t="s">
        <v>139</v>
      </c>
      <c r="B61" s="7" t="s">
        <v>151</v>
      </c>
      <c r="C61" s="19">
        <v>986</v>
      </c>
    </row>
    <row r="62" spans="1:3" ht="12.75">
      <c r="A62" s="14" t="s">
        <v>61</v>
      </c>
      <c r="B62" s="3" t="s">
        <v>27</v>
      </c>
      <c r="C62" s="15">
        <f>C63+C66+C73+C67+C70+C71+C72+C68+C69</f>
        <v>3932</v>
      </c>
    </row>
    <row r="63" spans="1:3" ht="24">
      <c r="A63" s="14" t="s">
        <v>10</v>
      </c>
      <c r="B63" s="3" t="s">
        <v>28</v>
      </c>
      <c r="C63" s="17">
        <f>C64+C65</f>
        <v>54</v>
      </c>
    </row>
    <row r="64" spans="1:3" ht="48">
      <c r="A64" s="18" t="s">
        <v>111</v>
      </c>
      <c r="B64" s="3" t="s">
        <v>45</v>
      </c>
      <c r="C64" s="19">
        <v>21</v>
      </c>
    </row>
    <row r="65" spans="1:3" ht="36">
      <c r="A65" s="18" t="s">
        <v>11</v>
      </c>
      <c r="B65" s="3" t="s">
        <v>29</v>
      </c>
      <c r="C65" s="19">
        <v>33</v>
      </c>
    </row>
    <row r="66" spans="1:3" ht="36">
      <c r="A66" s="14" t="s">
        <v>13</v>
      </c>
      <c r="B66" s="3" t="s">
        <v>46</v>
      </c>
      <c r="C66" s="16">
        <v>100</v>
      </c>
    </row>
    <row r="67" spans="1:3" ht="36">
      <c r="A67" s="14" t="s">
        <v>116</v>
      </c>
      <c r="B67" s="3" t="s">
        <v>121</v>
      </c>
      <c r="C67" s="16">
        <v>5</v>
      </c>
    </row>
    <row r="68" spans="1:3" ht="36">
      <c r="A68" s="14" t="s">
        <v>146</v>
      </c>
      <c r="B68" s="3" t="s">
        <v>145</v>
      </c>
      <c r="C68" s="16">
        <v>1</v>
      </c>
    </row>
    <row r="69" spans="1:3" ht="12.75">
      <c r="A69" s="14" t="s">
        <v>190</v>
      </c>
      <c r="B69" s="3" t="s">
        <v>189</v>
      </c>
      <c r="C69" s="16">
        <v>2</v>
      </c>
    </row>
    <row r="70" spans="1:3" ht="12.75">
      <c r="A70" s="14" t="s">
        <v>117</v>
      </c>
      <c r="B70" s="3" t="s">
        <v>120</v>
      </c>
      <c r="C70" s="16">
        <v>35</v>
      </c>
    </row>
    <row r="71" spans="1:3" ht="36">
      <c r="A71" s="14" t="s">
        <v>118</v>
      </c>
      <c r="B71" s="3" t="s">
        <v>122</v>
      </c>
      <c r="C71" s="16">
        <v>83</v>
      </c>
    </row>
    <row r="72" spans="1:3" ht="24">
      <c r="A72" s="14" t="s">
        <v>119</v>
      </c>
      <c r="B72" s="3" t="s">
        <v>123</v>
      </c>
      <c r="C72" s="16">
        <v>1963</v>
      </c>
    </row>
    <row r="73" spans="1:3" ht="24">
      <c r="A73" s="14" t="s">
        <v>16</v>
      </c>
      <c r="B73" s="3" t="s">
        <v>62</v>
      </c>
      <c r="C73" s="17">
        <f>C74</f>
        <v>1689</v>
      </c>
    </row>
    <row r="74" spans="1:3" ht="27.75" customHeight="1">
      <c r="A74" s="18" t="s">
        <v>82</v>
      </c>
      <c r="B74" s="3" t="s">
        <v>83</v>
      </c>
      <c r="C74" s="19">
        <v>1689</v>
      </c>
    </row>
    <row r="75" spans="1:3" ht="12.75">
      <c r="A75" s="14" t="s">
        <v>124</v>
      </c>
      <c r="B75" s="3" t="s">
        <v>126</v>
      </c>
      <c r="C75" s="21">
        <f>C76+C77</f>
        <v>758</v>
      </c>
    </row>
    <row r="76" spans="1:3" ht="12.75">
      <c r="A76" s="14" t="s">
        <v>125</v>
      </c>
      <c r="B76" s="3" t="s">
        <v>127</v>
      </c>
      <c r="C76" s="16">
        <v>5</v>
      </c>
    </row>
    <row r="77" spans="1:3" ht="12.75">
      <c r="A77" s="14" t="s">
        <v>149</v>
      </c>
      <c r="B77" s="3" t="s">
        <v>150</v>
      </c>
      <c r="C77" s="16">
        <v>753</v>
      </c>
    </row>
    <row r="78" spans="1:3" ht="12.75">
      <c r="A78" s="14" t="s">
        <v>141</v>
      </c>
      <c r="B78" s="3" t="s">
        <v>140</v>
      </c>
      <c r="C78" s="21">
        <f>C79</f>
        <v>-13</v>
      </c>
    </row>
    <row r="79" spans="1:3" ht="12.75">
      <c r="A79" s="14" t="s">
        <v>142</v>
      </c>
      <c r="B79" s="3" t="s">
        <v>143</v>
      </c>
      <c r="C79" s="16">
        <v>-13</v>
      </c>
    </row>
    <row r="80" spans="1:3" ht="12.75">
      <c r="A80" s="14" t="s">
        <v>15</v>
      </c>
      <c r="B80" s="4" t="s">
        <v>47</v>
      </c>
      <c r="C80" s="15">
        <f>C81+C104+C101</f>
        <v>307731</v>
      </c>
    </row>
    <row r="81" spans="1:3" ht="24">
      <c r="A81" s="14" t="s">
        <v>84</v>
      </c>
      <c r="B81" s="4" t="s">
        <v>30</v>
      </c>
      <c r="C81" s="17">
        <f>C82+C84+C92+C99</f>
        <v>271256</v>
      </c>
    </row>
    <row r="82" spans="1:3" ht="24">
      <c r="A82" s="14" t="s">
        <v>101</v>
      </c>
      <c r="B82" s="4" t="s">
        <v>112</v>
      </c>
      <c r="C82" s="17">
        <f>C83</f>
        <v>9781</v>
      </c>
    </row>
    <row r="83" spans="1:3" ht="12.75">
      <c r="A83" s="18" t="s">
        <v>85</v>
      </c>
      <c r="B83" s="8" t="s">
        <v>144</v>
      </c>
      <c r="C83" s="19">
        <v>9781</v>
      </c>
    </row>
    <row r="84" spans="1:3" ht="24">
      <c r="A84" s="14" t="s">
        <v>86</v>
      </c>
      <c r="B84" s="4" t="s">
        <v>31</v>
      </c>
      <c r="C84" s="17">
        <f>C85+C86+C90+C88+C91+C89+C87</f>
        <v>124750</v>
      </c>
    </row>
    <row r="85" spans="1:3" ht="36">
      <c r="A85" s="18" t="s">
        <v>114</v>
      </c>
      <c r="B85" s="8" t="s">
        <v>87</v>
      </c>
      <c r="C85" s="19">
        <v>1222</v>
      </c>
    </row>
    <row r="86" spans="1:3" ht="42" customHeight="1">
      <c r="A86" s="18" t="s">
        <v>88</v>
      </c>
      <c r="B86" s="8" t="s">
        <v>89</v>
      </c>
      <c r="C86" s="19">
        <v>2772</v>
      </c>
    </row>
    <row r="87" spans="1:3" ht="42" customHeight="1">
      <c r="A87" s="18" t="s">
        <v>185</v>
      </c>
      <c r="B87" s="8" t="s">
        <v>186</v>
      </c>
      <c r="C87" s="19">
        <v>385</v>
      </c>
    </row>
    <row r="88" spans="1:3" ht="24">
      <c r="A88" s="18" t="s">
        <v>178</v>
      </c>
      <c r="B88" s="8" t="s">
        <v>90</v>
      </c>
      <c r="C88" s="19">
        <v>146</v>
      </c>
    </row>
    <row r="89" spans="1:3" ht="24">
      <c r="A89" s="18" t="s">
        <v>168</v>
      </c>
      <c r="B89" s="8" t="s">
        <v>169</v>
      </c>
      <c r="C89" s="19">
        <v>1172</v>
      </c>
    </row>
    <row r="90" spans="1:3" ht="61.5" customHeight="1">
      <c r="A90" s="18" t="s">
        <v>113</v>
      </c>
      <c r="B90" s="8" t="s">
        <v>91</v>
      </c>
      <c r="C90" s="19">
        <v>100697</v>
      </c>
    </row>
    <row r="91" spans="1:3" ht="40.5" customHeight="1">
      <c r="A91" s="18" t="s">
        <v>161</v>
      </c>
      <c r="B91" s="8" t="s">
        <v>91</v>
      </c>
      <c r="C91" s="19">
        <v>18356</v>
      </c>
    </row>
    <row r="92" spans="1:3" ht="32.25" customHeight="1">
      <c r="A92" s="14" t="s">
        <v>92</v>
      </c>
      <c r="B92" s="4" t="s">
        <v>93</v>
      </c>
      <c r="C92" s="17">
        <f>C94+C95+C96+C98+C97+C93</f>
        <v>135735</v>
      </c>
    </row>
    <row r="93" spans="1:3" ht="36">
      <c r="A93" s="18" t="s">
        <v>187</v>
      </c>
      <c r="B93" s="8" t="s">
        <v>188</v>
      </c>
      <c r="C93" s="17">
        <v>1</v>
      </c>
    </row>
    <row r="94" spans="1:3" ht="25.5" customHeight="1">
      <c r="A94" s="18" t="s">
        <v>94</v>
      </c>
      <c r="B94" s="8" t="s">
        <v>95</v>
      </c>
      <c r="C94" s="16">
        <v>3868</v>
      </c>
    </row>
    <row r="95" spans="1:3" ht="24">
      <c r="A95" s="18" t="s">
        <v>96</v>
      </c>
      <c r="B95" s="8" t="s">
        <v>97</v>
      </c>
      <c r="C95" s="16">
        <v>19840</v>
      </c>
    </row>
    <row r="96" spans="1:3" ht="32.25" customHeight="1">
      <c r="A96" s="18" t="s">
        <v>115</v>
      </c>
      <c r="B96" s="8" t="s">
        <v>98</v>
      </c>
      <c r="C96" s="16">
        <v>2037</v>
      </c>
    </row>
    <row r="97" spans="1:3" ht="24">
      <c r="A97" s="18" t="s">
        <v>105</v>
      </c>
      <c r="B97" s="8" t="s">
        <v>98</v>
      </c>
      <c r="C97" s="16">
        <v>803</v>
      </c>
    </row>
    <row r="98" spans="1:3" ht="60">
      <c r="A98" s="18" t="s">
        <v>100</v>
      </c>
      <c r="B98" s="8" t="s">
        <v>99</v>
      </c>
      <c r="C98" s="16">
        <v>109186</v>
      </c>
    </row>
    <row r="99" spans="1:3" ht="12.75">
      <c r="A99" s="14" t="s">
        <v>153</v>
      </c>
      <c r="B99" s="4" t="s">
        <v>154</v>
      </c>
      <c r="C99" s="17">
        <f>C100</f>
        <v>990</v>
      </c>
    </row>
    <row r="100" spans="1:3" ht="44.25" customHeight="1">
      <c r="A100" s="18" t="s">
        <v>170</v>
      </c>
      <c r="B100" s="8" t="s">
        <v>171</v>
      </c>
      <c r="C100" s="19">
        <v>990</v>
      </c>
    </row>
    <row r="101" spans="1:3" ht="22.5" customHeight="1">
      <c r="A101" s="14" t="s">
        <v>172</v>
      </c>
      <c r="B101" s="8" t="s">
        <v>173</v>
      </c>
      <c r="C101" s="24">
        <f>C102</f>
        <v>35639</v>
      </c>
    </row>
    <row r="102" spans="1:3" ht="12.75">
      <c r="A102" s="18" t="s">
        <v>174</v>
      </c>
      <c r="B102" s="8" t="s">
        <v>175</v>
      </c>
      <c r="C102" s="24">
        <f>C103</f>
        <v>35639</v>
      </c>
    </row>
    <row r="103" spans="1:3" ht="50.25" customHeight="1">
      <c r="A103" s="18" t="s">
        <v>176</v>
      </c>
      <c r="B103" s="8" t="s">
        <v>177</v>
      </c>
      <c r="C103" s="19">
        <v>35639</v>
      </c>
    </row>
    <row r="104" spans="1:3" ht="12.75">
      <c r="A104" s="14" t="s">
        <v>165</v>
      </c>
      <c r="B104" s="4" t="s">
        <v>164</v>
      </c>
      <c r="C104" s="17">
        <f>C105</f>
        <v>836</v>
      </c>
    </row>
    <row r="105" spans="1:3" ht="12.75">
      <c r="A105" s="18" t="s">
        <v>167</v>
      </c>
      <c r="B105" s="8" t="s">
        <v>166</v>
      </c>
      <c r="C105" s="19">
        <v>836</v>
      </c>
    </row>
    <row r="106" spans="1:3" ht="12.75">
      <c r="A106" s="25" t="s">
        <v>12</v>
      </c>
      <c r="B106" s="26"/>
      <c r="C106" s="15">
        <f>C80+C11</f>
        <v>635561</v>
      </c>
    </row>
    <row r="107" spans="1:2" ht="12.75">
      <c r="A107" s="5"/>
      <c r="B107" s="6"/>
    </row>
    <row r="108" spans="1:3" s="33" customFormat="1" ht="16.5">
      <c r="A108" s="32" t="s">
        <v>200</v>
      </c>
      <c r="C108" s="32"/>
    </row>
    <row r="109" spans="1:3" s="33" customFormat="1" ht="16.5">
      <c r="A109" s="33" t="s">
        <v>196</v>
      </c>
      <c r="C109" s="34" t="s">
        <v>199</v>
      </c>
    </row>
  </sheetData>
  <mergeCells count="1">
    <mergeCell ref="A8:C8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8" r:id="rId1"/>
  <rowBreaks count="3" manualBreakCount="3">
    <brk id="27" max="2" man="1"/>
    <brk id="52" max="2" man="1"/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2010-06-24T04:22:16Z</cp:lastPrinted>
  <dcterms:created xsi:type="dcterms:W3CDTF">2004-11-09T05:12:47Z</dcterms:created>
  <dcterms:modified xsi:type="dcterms:W3CDTF">2010-06-28T06:32:47Z</dcterms:modified>
  <cp:category/>
  <cp:version/>
  <cp:contentType/>
  <cp:contentStatus/>
</cp:coreProperties>
</file>