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<sst xmlns="http://schemas.openxmlformats.org/spreadsheetml/2006/main" count="158" uniqueCount="102">
  <si>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</si>
  <si>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</si>
  <si>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</si>
  <si>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</si>
  <si>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</si>
  <si>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</si>
  <si>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</si>
  <si>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</si>
  <si>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</si>
  <si>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</si>
  <si>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</si>
  <si>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</si>
  <si>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</si>
  <si>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</si>
  <si>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</si>
  <si>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</si>
  <si>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</si>
  <si>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</si>
  <si>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</si>
  <si>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</si>
  <si>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</si>
  <si>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</si>
  <si>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</si>
  <si>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</si>
  <si>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</si>
  <si>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</si>
  <si>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</si>
  <si>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</si>
  <si>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</si>
  <si>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</si>
  <si>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</si>
  <si>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</si>
  <si>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</si>
  <si>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</si>
  <si>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</si>
  <si>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</si>
  <si>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</si>
  <si>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</si>
  <si>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</si>
  <si>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</si>
  <si>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</si>
  <si>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</si>
  <si>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</si>
  <si>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</si>
  <si>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</si>
  <si>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</si>
  <si>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</si>
  <si>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</si>
  <si>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</si>
  <si>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</si>
  <si>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</si>
  <si>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</si>
  <si>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</si>
  <si>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</si>
  <si>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</si>
  <si>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</si>
  <si>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</si>
  <si>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</si>
  <si>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</si>
  <si>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</si>
  <si>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</si>
  <si>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</si>
  <si>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</si>
  <si>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</si>
  <si>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</si>
  <si>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</si>
  <si>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</si>
  <si>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</si>
  <si>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</si>
  <si>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</si>
  <si>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</si>
  <si>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</si>
  <si>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</si>
  <si>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</si>
  <si>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</si>
  <si>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</si>
  <si>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</si>
  <si>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</si>
  <si>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</si>
  <si>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</si>
  <si>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</si>
  <si>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</si>
  <si>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</si>
  <si>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</si>
  <si>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</si>
  <si>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</si>
  <si>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</si>
  <si>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</si>
  <si>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</si>
  <si>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</si>
  <si>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</si>
  <si>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Предельный объем расходов на обслуживание муниципального долга__1573_тыс. руб.</t>
  </si>
  <si>
    <t xml:space="preserve"> ___01.01.2016г.___</t>
  </si>
  <si>
    <t>Объем муниципального долга по состоянию на _01.01.2016_г.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</si>
  <si>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</si>
  <si>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</si>
  <si>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</si>
  <si>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Верхний предел муниципального долга по состоянию на 1 января 2016__г.  _142860_тыс.руб.</t>
  </si>
  <si>
    <t>решением Думы городского округа "город Саянск"  от 24.12.2015г. № 61-67-15-94 "О внесении изменений и дополнений в решение Думы городского округа муниципального образования "город Саянск" от 24.12.2015г. № 61-67-14-62 "О местном бюджете на 2015год и на плановый период 2016 и 2017 годов"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</si>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</sst>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5" zoomScaleNormal="75" zoomScalePageLayoutView="0" workbookViewId="0" topLeftCell="A34">
      <selection activeCell="I59" sqref="I59:J59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86"/>
      <c r="AD1" s="86"/>
      <c r="AE1" s="86"/>
      <c r="AF1" s="86"/>
      <c r="AG1" s="86"/>
    </row>
    <row r="2" spans="29:33" ht="6.75" customHeight="1" hidden="1">
      <c r="AC2" s="62"/>
      <c r="AD2" s="62"/>
      <c r="AE2" s="62"/>
      <c r="AF2" s="62"/>
      <c r="AG2" s="62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93" t="s">
        <v>21</v>
      </c>
      <c r="K3" s="93"/>
      <c r="L3" s="93"/>
      <c r="M3" s="93"/>
      <c r="N3" s="93"/>
      <c r="O3" s="93"/>
      <c r="P3" s="93"/>
      <c r="Q3" s="93"/>
      <c r="R3" s="9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94" t="s">
        <v>18</v>
      </c>
      <c r="K4" s="94"/>
      <c r="L4" s="94"/>
      <c r="M4" s="94"/>
      <c r="N4" s="94"/>
      <c r="O4" s="94"/>
      <c r="P4" s="94"/>
      <c r="Q4" s="94"/>
      <c r="R4" s="94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85" t="s">
        <v>92</v>
      </c>
      <c r="J5" s="8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8.25" customHeight="1">
      <c r="A7" s="88" t="s">
        <v>98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72" t="s">
        <v>30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72" t="s">
        <v>91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93</v>
      </c>
      <c r="B11" s="25"/>
      <c r="C11" s="25"/>
      <c r="D11" s="25"/>
      <c r="E11" s="25"/>
      <c r="F11" s="25"/>
      <c r="G11" s="95">
        <f>AD38</f>
        <v>132932.439</v>
      </c>
      <c r="H11" s="95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87" t="s">
        <v>2</v>
      </c>
      <c r="AH12" s="87"/>
    </row>
    <row r="13" spans="1:36" ht="23.25" customHeight="1">
      <c r="A13" s="81" t="s">
        <v>31</v>
      </c>
      <c r="B13" s="69" t="s">
        <v>32</v>
      </c>
      <c r="C13" s="69" t="s">
        <v>3</v>
      </c>
      <c r="D13" s="69" t="s">
        <v>27</v>
      </c>
      <c r="E13" s="69" t="s">
        <v>33</v>
      </c>
      <c r="F13" s="69" t="s">
        <v>34</v>
      </c>
      <c r="G13" s="69" t="s">
        <v>35</v>
      </c>
      <c r="H13" s="69" t="s">
        <v>8</v>
      </c>
      <c r="I13" s="69" t="s">
        <v>36</v>
      </c>
      <c r="J13" s="83"/>
      <c r="K13" s="69" t="s">
        <v>39</v>
      </c>
      <c r="L13" s="69" t="s">
        <v>40</v>
      </c>
      <c r="M13" s="69" t="s">
        <v>7</v>
      </c>
      <c r="N13" s="90" t="s">
        <v>10</v>
      </c>
      <c r="O13" s="91"/>
      <c r="P13" s="91"/>
      <c r="Q13" s="91"/>
      <c r="R13" s="91"/>
      <c r="S13" s="67" t="s">
        <v>41</v>
      </c>
      <c r="T13" s="67"/>
      <c r="U13" s="67"/>
      <c r="V13" s="67" t="s">
        <v>42</v>
      </c>
      <c r="W13" s="67"/>
      <c r="X13" s="67"/>
      <c r="Y13" s="67"/>
      <c r="Z13" s="67"/>
      <c r="AA13" s="67" t="s">
        <v>45</v>
      </c>
      <c r="AB13" s="67"/>
      <c r="AC13" s="67"/>
      <c r="AD13" s="63" t="s">
        <v>6</v>
      </c>
      <c r="AE13" s="63"/>
      <c r="AF13" s="63"/>
      <c r="AG13" s="63"/>
      <c r="AH13" s="64"/>
      <c r="AI13" s="7"/>
      <c r="AJ13" s="7"/>
    </row>
    <row r="14" spans="1:36" ht="12">
      <c r="A14" s="82"/>
      <c r="B14" s="70"/>
      <c r="C14" s="70"/>
      <c r="D14" s="70"/>
      <c r="E14" s="71"/>
      <c r="F14" s="71"/>
      <c r="G14" s="71"/>
      <c r="H14" s="70"/>
      <c r="I14" s="84"/>
      <c r="J14" s="84"/>
      <c r="K14" s="79"/>
      <c r="L14" s="75"/>
      <c r="M14" s="75"/>
      <c r="N14" s="92"/>
      <c r="O14" s="92"/>
      <c r="P14" s="92"/>
      <c r="Q14" s="92"/>
      <c r="R14" s="92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5"/>
      <c r="AE14" s="65"/>
      <c r="AF14" s="65"/>
      <c r="AG14" s="65"/>
      <c r="AH14" s="66"/>
      <c r="AI14" s="8"/>
      <c r="AJ14" s="8"/>
    </row>
    <row r="15" spans="1:36" ht="28.5" customHeight="1">
      <c r="A15" s="82"/>
      <c r="B15" s="70"/>
      <c r="C15" s="70"/>
      <c r="D15" s="70"/>
      <c r="E15" s="71"/>
      <c r="F15" s="71"/>
      <c r="G15" s="71"/>
      <c r="H15" s="70"/>
      <c r="I15" s="84"/>
      <c r="J15" s="84"/>
      <c r="K15" s="79"/>
      <c r="L15" s="75"/>
      <c r="M15" s="75"/>
      <c r="N15" s="73" t="s">
        <v>9</v>
      </c>
      <c r="O15" s="73"/>
      <c r="P15" s="73"/>
      <c r="Q15" s="73" t="s">
        <v>4</v>
      </c>
      <c r="R15" s="73"/>
      <c r="S15" s="80" t="s">
        <v>9</v>
      </c>
      <c r="T15" s="80"/>
      <c r="U15" s="80"/>
      <c r="V15" s="73" t="s">
        <v>9</v>
      </c>
      <c r="W15" s="73"/>
      <c r="X15" s="73"/>
      <c r="Y15" s="73" t="s">
        <v>11</v>
      </c>
      <c r="Z15" s="73"/>
      <c r="AA15" s="80" t="s">
        <v>9</v>
      </c>
      <c r="AB15" s="80"/>
      <c r="AC15" s="80"/>
      <c r="AD15" s="73" t="s">
        <v>43</v>
      </c>
      <c r="AE15" s="73"/>
      <c r="AF15" s="73"/>
      <c r="AG15" s="73" t="s">
        <v>4</v>
      </c>
      <c r="AH15" s="74"/>
      <c r="AI15" s="8"/>
      <c r="AJ15" s="8"/>
    </row>
    <row r="16" spans="1:36" ht="81.75" customHeight="1">
      <c r="A16" s="82"/>
      <c r="B16" s="70"/>
      <c r="C16" s="70"/>
      <c r="D16" s="70"/>
      <c r="E16" s="71"/>
      <c r="F16" s="71"/>
      <c r="G16" s="71"/>
      <c r="H16" s="70"/>
      <c r="I16" s="28" t="s">
        <v>37</v>
      </c>
      <c r="J16" s="28" t="s">
        <v>38</v>
      </c>
      <c r="K16" s="79"/>
      <c r="L16" s="75"/>
      <c r="M16" s="75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76" t="s">
        <v>46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8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76" t="s">
        <v>47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13066</v>
      </c>
      <c r="O23" s="16">
        <v>714.218</v>
      </c>
      <c r="P23" s="16">
        <v>0</v>
      </c>
      <c r="Q23" s="16">
        <v>4880</v>
      </c>
      <c r="R23" s="16">
        <v>714.218</v>
      </c>
      <c r="S23" s="46">
        <v>0</v>
      </c>
      <c r="T23" s="46">
        <v>478.36</v>
      </c>
      <c r="U23" s="46">
        <v>0</v>
      </c>
      <c r="V23" s="46">
        <v>1500</v>
      </c>
      <c r="W23" s="46">
        <v>61.604</v>
      </c>
      <c r="X23" s="46">
        <v>0</v>
      </c>
      <c r="Y23" s="46">
        <v>1500</v>
      </c>
      <c r="Z23" s="46">
        <v>61.604</v>
      </c>
      <c r="AA23" s="46">
        <v>0</v>
      </c>
      <c r="AB23" s="46">
        <v>0</v>
      </c>
      <c r="AC23" s="46">
        <v>0</v>
      </c>
      <c r="AD23" s="47">
        <f t="shared" si="2"/>
        <v>11566</v>
      </c>
      <c r="AE23" s="47">
        <f>O23+T23-W23-AB23</f>
        <v>1130.974</v>
      </c>
      <c r="AF23" s="47">
        <f t="shared" si="2"/>
        <v>0</v>
      </c>
      <c r="AG23" s="46">
        <v>8260</v>
      </c>
      <c r="AH23" s="48">
        <v>1130.98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0</v>
      </c>
      <c r="P24" s="16">
        <v>0</v>
      </c>
      <c r="Q24" s="16">
        <v>6031.3</v>
      </c>
      <c r="R24" s="16">
        <v>0</v>
      </c>
      <c r="S24" s="46">
        <v>0</v>
      </c>
      <c r="T24" s="46">
        <v>658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658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0</v>
      </c>
      <c r="P25" s="16">
        <v>0</v>
      </c>
      <c r="Q25" s="16">
        <v>1425</v>
      </c>
      <c r="R25" s="16">
        <v>0</v>
      </c>
      <c r="S25" s="46">
        <v>0</v>
      </c>
      <c r="T25" s="46">
        <v>155.46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586.465</v>
      </c>
      <c r="P26" s="16">
        <v>0</v>
      </c>
      <c r="Q26" s="16">
        <v>3712.7</v>
      </c>
      <c r="R26" s="16">
        <v>586.465</v>
      </c>
      <c r="S26" s="46">
        <v>0</v>
      </c>
      <c r="T26" s="46">
        <v>840.22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1426.685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12.646</v>
      </c>
      <c r="P27" s="16">
        <v>0</v>
      </c>
      <c r="Q27" s="16">
        <v>0</v>
      </c>
      <c r="R27" s="16">
        <v>12.646</v>
      </c>
      <c r="S27" s="46">
        <v>0</v>
      </c>
      <c r="T27" s="46">
        <v>81.97</v>
      </c>
      <c r="U27" s="46">
        <v>0</v>
      </c>
      <c r="V27" s="46">
        <v>0</v>
      </c>
      <c r="W27" s="46">
        <v>12.646</v>
      </c>
      <c r="X27" s="46">
        <v>0</v>
      </c>
      <c r="Y27" s="46">
        <v>0</v>
      </c>
      <c r="Z27" s="46">
        <v>12.646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0</v>
      </c>
      <c r="P28" s="16">
        <v>0</v>
      </c>
      <c r="Q28" s="16">
        <v>0</v>
      </c>
      <c r="R28" s="16">
        <v>0</v>
      </c>
      <c r="S28" s="46">
        <v>0</v>
      </c>
      <c r="T28" s="46">
        <v>984.58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984.58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0</v>
      </c>
      <c r="P29" s="16">
        <v>0</v>
      </c>
      <c r="Q29" s="16">
        <v>0</v>
      </c>
      <c r="R29" s="16">
        <v>0</v>
      </c>
      <c r="S29" s="46">
        <v>0</v>
      </c>
      <c r="T29" s="46">
        <v>493.09</v>
      </c>
      <c r="U29" s="46">
        <v>0</v>
      </c>
      <c r="V29" s="46">
        <v>0</v>
      </c>
      <c r="W29" s="46">
        <v>25.749</v>
      </c>
      <c r="X29" s="46">
        <v>0</v>
      </c>
      <c r="Y29" s="46">
        <v>0</v>
      </c>
      <c r="Z29" s="46">
        <v>25.749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467.34099999999995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99432.439</v>
      </c>
      <c r="O30" s="43">
        <f t="shared" si="5"/>
        <v>1313.329</v>
      </c>
      <c r="P30" s="43">
        <f t="shared" si="5"/>
        <v>0</v>
      </c>
      <c r="Q30" s="43">
        <f t="shared" si="5"/>
        <v>32910</v>
      </c>
      <c r="R30" s="43">
        <f t="shared" si="5"/>
        <v>1313.329</v>
      </c>
      <c r="S30" s="43">
        <f t="shared" si="5"/>
        <v>0</v>
      </c>
      <c r="T30" s="43">
        <f t="shared" si="5"/>
        <v>3691.68</v>
      </c>
      <c r="U30" s="43">
        <f t="shared" si="5"/>
        <v>0</v>
      </c>
      <c r="V30" s="43">
        <f t="shared" si="5"/>
        <v>1500</v>
      </c>
      <c r="W30" s="43">
        <f t="shared" si="5"/>
        <v>99.999</v>
      </c>
      <c r="X30" s="43">
        <f t="shared" si="5"/>
        <v>0</v>
      </c>
      <c r="Y30" s="43">
        <f t="shared" si="5"/>
        <v>1500</v>
      </c>
      <c r="Z30" s="43">
        <f t="shared" si="5"/>
        <v>99.999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97932.439</v>
      </c>
      <c r="AE30" s="43">
        <f t="shared" si="6"/>
        <v>4905.01</v>
      </c>
      <c r="AF30" s="43">
        <f t="shared" si="6"/>
        <v>0</v>
      </c>
      <c r="AG30" s="43">
        <f t="shared" si="6"/>
        <v>59458.899999999994</v>
      </c>
      <c r="AH30" s="43">
        <f t="shared" si="6"/>
        <v>4905.01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>
      <c r="A32" s="34" t="s">
        <v>50</v>
      </c>
      <c r="B32" s="13" t="s">
        <v>87</v>
      </c>
      <c r="C32" s="45" t="s">
        <v>88</v>
      </c>
      <c r="D32" s="52" t="s">
        <v>89</v>
      </c>
      <c r="E32" s="52" t="s">
        <v>90</v>
      </c>
      <c r="F32" s="11" t="s">
        <v>19</v>
      </c>
      <c r="G32" s="11" t="s">
        <v>56</v>
      </c>
      <c r="H32" s="52" t="s">
        <v>87</v>
      </c>
      <c r="I32" s="53">
        <v>42364</v>
      </c>
      <c r="J32" s="13"/>
      <c r="K32" s="15">
        <v>15000</v>
      </c>
      <c r="L32" s="18">
        <v>0.089</v>
      </c>
      <c r="M32" s="45" t="s">
        <v>20</v>
      </c>
      <c r="N32" s="15">
        <v>15000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1258.19</v>
      </c>
      <c r="U32" s="46">
        <v>0</v>
      </c>
      <c r="V32" s="46">
        <v>15000</v>
      </c>
      <c r="W32" s="46">
        <v>1258.19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99</v>
      </c>
      <c r="E33" s="52" t="s">
        <v>100</v>
      </c>
      <c r="F33" s="11" t="s">
        <v>19</v>
      </c>
      <c r="G33" s="11" t="s">
        <v>56</v>
      </c>
      <c r="H33" s="52" t="s">
        <v>101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113.92</v>
      </c>
      <c r="U33" s="46">
        <v>0</v>
      </c>
      <c r="V33" s="46">
        <v>0</v>
      </c>
      <c r="W33" s="46">
        <v>113.92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94</v>
      </c>
      <c r="E34" s="52" t="s">
        <v>95</v>
      </c>
      <c r="F34" s="11" t="s">
        <v>19</v>
      </c>
      <c r="G34" s="11" t="s">
        <v>96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78.9</v>
      </c>
      <c r="U34" s="46">
        <v>0</v>
      </c>
      <c r="V34" s="46">
        <v>0</v>
      </c>
      <c r="W34" s="46">
        <v>78.9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50000</v>
      </c>
      <c r="L35" s="50"/>
      <c r="M35" s="50"/>
      <c r="N35" s="43">
        <f>N32+N34</f>
        <v>15000</v>
      </c>
      <c r="O35" s="43">
        <f aca="true" t="shared" si="8" ref="O35:AH35">O32</f>
        <v>0</v>
      </c>
      <c r="P35" s="43">
        <f t="shared" si="8"/>
        <v>0</v>
      </c>
      <c r="Q35" s="43">
        <f t="shared" si="8"/>
        <v>0</v>
      </c>
      <c r="R35" s="43">
        <f t="shared" si="8"/>
        <v>0</v>
      </c>
      <c r="S35" s="43">
        <f>S33+S34</f>
        <v>35000</v>
      </c>
      <c r="T35" s="43">
        <f>T32+T33+T34</f>
        <v>1451.0100000000002</v>
      </c>
      <c r="U35" s="43">
        <f t="shared" si="8"/>
        <v>0</v>
      </c>
      <c r="V35" s="43">
        <f t="shared" si="8"/>
        <v>15000</v>
      </c>
      <c r="W35" s="43">
        <f>W32+W33+W34</f>
        <v>1451.0100000000002</v>
      </c>
      <c r="X35" s="43">
        <f t="shared" si="8"/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 t="shared" si="8"/>
        <v>0</v>
      </c>
      <c r="AF35" s="43">
        <f t="shared" si="8"/>
        <v>0</v>
      </c>
      <c r="AG35" s="43">
        <f t="shared" si="8"/>
        <v>0</v>
      </c>
      <c r="AH35" s="43">
        <f t="shared" si="8"/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161032.663</v>
      </c>
      <c r="L38" s="57"/>
      <c r="M38" s="57"/>
      <c r="N38" s="59">
        <f aca="true" t="shared" si="9" ref="N38:AH38">SUM(N37,N35,N30,N20)</f>
        <v>114432.439</v>
      </c>
      <c r="O38" s="59">
        <f t="shared" si="9"/>
        <v>1313.329</v>
      </c>
      <c r="P38" s="59">
        <f t="shared" si="9"/>
        <v>0</v>
      </c>
      <c r="Q38" s="59">
        <f t="shared" si="9"/>
        <v>32910</v>
      </c>
      <c r="R38" s="59">
        <f t="shared" si="9"/>
        <v>1313.329</v>
      </c>
      <c r="S38" s="59">
        <f t="shared" si="9"/>
        <v>35000</v>
      </c>
      <c r="T38" s="59">
        <f t="shared" si="9"/>
        <v>5142.6900000000005</v>
      </c>
      <c r="U38" s="59">
        <f t="shared" si="9"/>
        <v>0</v>
      </c>
      <c r="V38" s="59">
        <f t="shared" si="9"/>
        <v>16500</v>
      </c>
      <c r="W38" s="59">
        <f t="shared" si="9"/>
        <v>1551.0090000000002</v>
      </c>
      <c r="X38" s="59">
        <f t="shared" si="9"/>
        <v>0</v>
      </c>
      <c r="Y38" s="59">
        <f t="shared" si="9"/>
        <v>1500</v>
      </c>
      <c r="Z38" s="59">
        <f t="shared" si="9"/>
        <v>99.999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132932.439</v>
      </c>
      <c r="AE38" s="59">
        <f t="shared" si="9"/>
        <v>4905.01</v>
      </c>
      <c r="AF38" s="59">
        <f t="shared" si="9"/>
        <v>0</v>
      </c>
      <c r="AG38" s="59">
        <f t="shared" si="9"/>
        <v>59458.899999999994</v>
      </c>
      <c r="AH38" s="60">
        <f t="shared" si="9"/>
        <v>4905.01</v>
      </c>
    </row>
    <row r="39" spans="1:34" ht="15.75">
      <c r="A39" s="22"/>
      <c r="B39" s="22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N13:R14"/>
    <mergeCell ref="Q15:R15"/>
    <mergeCell ref="A21:AH21"/>
    <mergeCell ref="L13:L16"/>
    <mergeCell ref="J3:R3"/>
    <mergeCell ref="J4:R4"/>
    <mergeCell ref="I5:J5"/>
    <mergeCell ref="G11:H11"/>
    <mergeCell ref="H13:H16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A18:AH18"/>
    <mergeCell ref="B13:B16"/>
    <mergeCell ref="K13:K16"/>
    <mergeCell ref="S13:U14"/>
    <mergeCell ref="V13:Z14"/>
    <mergeCell ref="AD15:AF15"/>
    <mergeCell ref="S15:U15"/>
    <mergeCell ref="Y15:Z15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  <mergeCell ref="AG15:AH15"/>
    <mergeCell ref="M13:M16"/>
    <mergeCell ref="A9:U9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2016-01-12T03:06:47Z</cp:lastPrinted>
  <dcterms:created xsi:type="dcterms:W3CDTF">2000-10-03T09:28:13Z</dcterms:created>
  <dcterms:modified xsi:type="dcterms:W3CDTF">2016-01-12T03:09:06Z</dcterms:modified>
  <cp:category/>
  <cp:version/>
  <cp:contentType/>
  <cp:contentStatus/>
</cp:coreProperties>
</file>