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<sst xmlns="http://schemas.openxmlformats.org/spreadsheetml/2006/main" count="155" uniqueCount="95">
  <si>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</si>
  <si>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</si>
  <si>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</si>
  <si>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</si>
  <si>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</si>
  <si>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</si>
  <si>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</si>
  <si>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</si>
  <si>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</si>
  <si>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</si>
  <si>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</si>
  <si>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</si>
  <si>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</si>
  <si>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</si>
  <si>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</si>
  <si>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</si>
  <si>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</si>
  <si>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</si>
  <si>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</si>
  <si>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</si>
  <si>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</si>
  <si>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</si>
  <si>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</si>
  <si>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</si>
  <si>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</si>
  <si>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</si>
  <si>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</si>
  <si>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</si>
  <si>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</si>
  <si>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</si>
  <si>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</si>
  <si>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</si>
  <si>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</si>
  <si>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</si>
  <si>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</si>
  <si>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</si>
  <si>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</si>
  <si>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</si>
  <si>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</si>
  <si>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</si>
  <si>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</si>
  <si>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</si>
  <si>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</si>
  <si>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</si>
  <si>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</si>
  <si>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</si>
  <si>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</si>
  <si>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</si>
  <si>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</si>
  <si>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</si>
  <si>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</si>
  <si>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</si>
  <si>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</si>
  <si>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</si>
  <si>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</si>
  <si>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</si>
  <si>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</si>
  <si>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</si>
  <si>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</si>
  <si>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</si>
  <si>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</si>
  <si>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</si>
  <si>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</si>
  <si>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</si>
  <si>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</si>
  <si>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</si>
  <si>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</si>
  <si>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</si>
  <si>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</si>
  <si>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</si>
  <si>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</si>
  <si>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</si>
  <si>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</si>
  <si>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</si>
  <si>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</si>
  <si>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</si>
  <si>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</si>
  <si>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</si>
  <si>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</si>
  <si>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</si>
  <si>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</si>
  <si>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</si>
  <si>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</si>
  <si>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</si>
  <si>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</si>
  <si>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</si>
  <si>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</si>
  <si>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</si>
  <si>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</si>
  <si>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</si>
  <si>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t>Предельный объем расходов на обслуживание муниципального долга 6 793 тыс. руб.</t>
  </si>
  <si>
    <t xml:space="preserve">решением Думы городского округа "город Саянск"  от 27.06.2019г. № 71-67-19-24 " «О внесении изменений и дополнений в решение Думы городского округа муниципального образования «город Саянск»  от 20.12.2018 № 71-67-18-65 «О местном бюджете на  2019 год и на плановый период 2020 и 2021 годов»                
</t>
  </si>
  <si>
    <t>Верхний предел муниципального долга по состоянию на 1 января 2019 г. 110 475 тыс.руб.</t>
  </si>
  <si>
    <t xml:space="preserve"> ___01.08.2019 г.___</t>
  </si>
  <si>
    <t xml:space="preserve">Объем муниципального долга по состоянию на 01.08.2019_г.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</si>
</sst>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C1">
      <selection activeCell="AD38" sqref="AD38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12"/>
      <c r="AD1" s="112"/>
      <c r="AE1" s="112"/>
      <c r="AF1" s="112"/>
      <c r="AG1" s="112"/>
    </row>
    <row r="2" spans="29:33" ht="6.75" customHeight="1" hidden="1">
      <c r="AC2" s="134"/>
      <c r="AD2" s="134"/>
      <c r="AE2" s="134"/>
      <c r="AF2" s="134"/>
      <c r="AG2" s="134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37" t="s">
        <v>21</v>
      </c>
      <c r="K3" s="137"/>
      <c r="L3" s="137"/>
      <c r="M3" s="137"/>
      <c r="N3" s="137"/>
      <c r="O3" s="137"/>
      <c r="P3" s="137"/>
      <c r="Q3" s="137"/>
      <c r="R3" s="137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8" t="s">
        <v>18</v>
      </c>
      <c r="K4" s="118"/>
      <c r="L4" s="118"/>
      <c r="M4" s="118"/>
      <c r="N4" s="118"/>
      <c r="O4" s="118"/>
      <c r="P4" s="118"/>
      <c r="Q4" s="118"/>
      <c r="R4" s="11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20" t="s">
        <v>93</v>
      </c>
      <c r="J5" s="12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17" t="s">
        <v>91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.75">
      <c r="A8" s="89" t="s">
        <v>92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s="98" customFormat="1" ht="13.5" customHeight="1">
      <c r="A9" s="116" t="s">
        <v>30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s="1" customFormat="1" ht="18" customHeight="1">
      <c r="A10" s="119" t="s">
        <v>90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1" t="s">
        <v>94</v>
      </c>
      <c r="B11" s="91"/>
      <c r="C11" s="91"/>
      <c r="D11" s="91"/>
      <c r="E11" s="91"/>
      <c r="F11" s="91"/>
      <c r="G11" s="121">
        <f>AD38</f>
        <v>100651.98999999999</v>
      </c>
      <c r="H11" s="121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13" t="s">
        <v>2</v>
      </c>
      <c r="AH12" s="113"/>
    </row>
    <row r="13" spans="1:36" ht="23.25" customHeight="1">
      <c r="A13" s="135" t="s">
        <v>31</v>
      </c>
      <c r="B13" s="109" t="s">
        <v>32</v>
      </c>
      <c r="C13" s="109" t="s">
        <v>3</v>
      </c>
      <c r="D13" s="109" t="s">
        <v>27</v>
      </c>
      <c r="E13" s="109" t="s">
        <v>33</v>
      </c>
      <c r="F13" s="109" t="s">
        <v>34</v>
      </c>
      <c r="G13" s="109" t="s">
        <v>35</v>
      </c>
      <c r="H13" s="109" t="s">
        <v>8</v>
      </c>
      <c r="I13" s="109" t="s">
        <v>36</v>
      </c>
      <c r="J13" s="140"/>
      <c r="K13" s="109" t="s">
        <v>39</v>
      </c>
      <c r="L13" s="109" t="s">
        <v>40</v>
      </c>
      <c r="M13" s="109" t="s">
        <v>7</v>
      </c>
      <c r="N13" s="143" t="s">
        <v>10</v>
      </c>
      <c r="O13" s="144"/>
      <c r="P13" s="144"/>
      <c r="Q13" s="144"/>
      <c r="R13" s="144"/>
      <c r="S13" s="127" t="s">
        <v>41</v>
      </c>
      <c r="T13" s="127"/>
      <c r="U13" s="127"/>
      <c r="V13" s="127" t="s">
        <v>42</v>
      </c>
      <c r="W13" s="127"/>
      <c r="X13" s="127"/>
      <c r="Y13" s="127"/>
      <c r="Z13" s="127"/>
      <c r="AA13" s="127" t="s">
        <v>45</v>
      </c>
      <c r="AB13" s="127"/>
      <c r="AC13" s="127"/>
      <c r="AD13" s="123" t="s">
        <v>6</v>
      </c>
      <c r="AE13" s="123"/>
      <c r="AF13" s="123"/>
      <c r="AG13" s="123"/>
      <c r="AH13" s="124"/>
      <c r="AI13" s="8"/>
      <c r="AJ13" s="8"/>
    </row>
    <row r="14" spans="1:36" ht="12.75">
      <c r="A14" s="136"/>
      <c r="B14" s="110"/>
      <c r="C14" s="110"/>
      <c r="D14" s="110"/>
      <c r="E14" s="111"/>
      <c r="F14" s="111"/>
      <c r="G14" s="111"/>
      <c r="H14" s="110"/>
      <c r="I14" s="141"/>
      <c r="J14" s="141"/>
      <c r="K14" s="142"/>
      <c r="L14" s="122"/>
      <c r="M14" s="122"/>
      <c r="N14" s="145"/>
      <c r="O14" s="145"/>
      <c r="P14" s="145"/>
      <c r="Q14" s="145"/>
      <c r="R14" s="145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5"/>
      <c r="AE14" s="125"/>
      <c r="AF14" s="125"/>
      <c r="AG14" s="125"/>
      <c r="AH14" s="126"/>
      <c r="AI14" s="9"/>
      <c r="AJ14" s="9"/>
    </row>
    <row r="15" spans="1:36" ht="28.5" customHeight="1">
      <c r="A15" s="136"/>
      <c r="B15" s="110"/>
      <c r="C15" s="110"/>
      <c r="D15" s="110"/>
      <c r="E15" s="111"/>
      <c r="F15" s="111"/>
      <c r="G15" s="111"/>
      <c r="H15" s="110"/>
      <c r="I15" s="141"/>
      <c r="J15" s="141"/>
      <c r="K15" s="142"/>
      <c r="L15" s="122"/>
      <c r="M15" s="122"/>
      <c r="N15" s="114" t="s">
        <v>9</v>
      </c>
      <c r="O15" s="114"/>
      <c r="P15" s="114"/>
      <c r="Q15" s="114" t="s">
        <v>4</v>
      </c>
      <c r="R15" s="114"/>
      <c r="S15" s="115" t="s">
        <v>9</v>
      </c>
      <c r="T15" s="115"/>
      <c r="U15" s="115"/>
      <c r="V15" s="114" t="s">
        <v>9</v>
      </c>
      <c r="W15" s="114"/>
      <c r="X15" s="114"/>
      <c r="Y15" s="114" t="s">
        <v>11</v>
      </c>
      <c r="Z15" s="114"/>
      <c r="AA15" s="115" t="s">
        <v>9</v>
      </c>
      <c r="AB15" s="115"/>
      <c r="AC15" s="115"/>
      <c r="AD15" s="114" t="s">
        <v>43</v>
      </c>
      <c r="AE15" s="114"/>
      <c r="AF15" s="114"/>
      <c r="AG15" s="114" t="s">
        <v>4</v>
      </c>
      <c r="AH15" s="130"/>
      <c r="AI15" s="9"/>
      <c r="AJ15" s="9"/>
    </row>
    <row r="16" spans="1:36" ht="81.75" customHeight="1">
      <c r="A16" s="136"/>
      <c r="B16" s="110"/>
      <c r="C16" s="110"/>
      <c r="D16" s="110"/>
      <c r="E16" s="111"/>
      <c r="F16" s="111"/>
      <c r="G16" s="111"/>
      <c r="H16" s="110"/>
      <c r="I16" s="27" t="s">
        <v>37</v>
      </c>
      <c r="J16" s="27" t="s">
        <v>38</v>
      </c>
      <c r="K16" s="142"/>
      <c r="L16" s="122"/>
      <c r="M16" s="122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31" t="s">
        <v>46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3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31" t="s">
        <v>47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3523.39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3523.39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0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16">
        <v>14666</v>
      </c>
      <c r="L23" s="99">
        <v>0.001</v>
      </c>
      <c r="M23" s="44" t="s">
        <v>20</v>
      </c>
      <c r="N23" s="16">
        <v>5300.64</v>
      </c>
      <c r="O23" s="17">
        <v>0</v>
      </c>
      <c r="P23" s="17">
        <v>0</v>
      </c>
      <c r="Q23" s="17">
        <v>0</v>
      </c>
      <c r="R23" s="17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6">
        <v>5300.64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16">
        <v>18094</v>
      </c>
      <c r="L24" s="99">
        <v>0.001</v>
      </c>
      <c r="M24" s="44" t="s">
        <v>20</v>
      </c>
      <c r="N24" s="16">
        <v>19638.53</v>
      </c>
      <c r="O24" s="17">
        <v>0</v>
      </c>
      <c r="P24" s="17">
        <v>0</v>
      </c>
      <c r="Q24" s="17">
        <v>0</v>
      </c>
      <c r="R24" s="17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v>19638.53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16">
        <v>4275</v>
      </c>
      <c r="L25" s="99">
        <v>0.001</v>
      </c>
      <c r="M25" s="44" t="s">
        <v>20</v>
      </c>
      <c r="N25" s="16">
        <v>4749.63</v>
      </c>
      <c r="O25" s="17">
        <v>0</v>
      </c>
      <c r="P25" s="17">
        <v>0</v>
      </c>
      <c r="Q25" s="17">
        <v>0</v>
      </c>
      <c r="R25" s="17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v>4749.63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16">
        <v>19094</v>
      </c>
      <c r="L26" s="99">
        <v>0.001</v>
      </c>
      <c r="M26" s="44" t="s">
        <v>20</v>
      </c>
      <c r="N26" s="16">
        <v>24409.46</v>
      </c>
      <c r="O26" s="17">
        <v>0</v>
      </c>
      <c r="P26" s="17">
        <v>0</v>
      </c>
      <c r="Q26" s="17">
        <v>0</v>
      </c>
      <c r="R26" s="17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24409.46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16">
        <v>18000</v>
      </c>
      <c r="L28" s="99">
        <v>0.001</v>
      </c>
      <c r="M28" s="44" t="s">
        <v>20</v>
      </c>
      <c r="N28" s="16">
        <v>21413.36</v>
      </c>
      <c r="O28" s="17">
        <v>0</v>
      </c>
      <c r="P28" s="17">
        <v>0</v>
      </c>
      <c r="Q28" s="17">
        <v>0</v>
      </c>
      <c r="R28" s="17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v>21413.36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99">
        <v>0.001</v>
      </c>
      <c r="M29" s="44" t="s">
        <v>20</v>
      </c>
      <c r="N29" s="16">
        <v>10140.37</v>
      </c>
      <c r="O29" s="17">
        <v>0</v>
      </c>
      <c r="P29" s="17">
        <v>0</v>
      </c>
      <c r="Q29" s="17">
        <v>0</v>
      </c>
      <c r="R29" s="17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v>10140.37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85651.98999999999</v>
      </c>
      <c r="O30" s="42">
        <f t="shared" si="3"/>
        <v>0</v>
      </c>
      <c r="P30" s="42">
        <f t="shared" si="3"/>
        <v>3523.39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>SUM(T22:T29)</f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3523.39</v>
      </c>
      <c r="Y30" s="42">
        <f>SUM(Y22:Y29)</f>
        <v>0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0</v>
      </c>
      <c r="AC30" s="42">
        <f t="shared" si="4"/>
        <v>0</v>
      </c>
      <c r="AD30" s="42">
        <f>SUM(AD22:AD29)</f>
        <v>85651.98999999999</v>
      </c>
      <c r="AE30" s="42">
        <f t="shared" si="4"/>
        <v>0</v>
      </c>
      <c r="AF30" s="42">
        <f t="shared" si="4"/>
        <v>0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/>
      <c r="E32" s="71"/>
      <c r="F32" s="72" t="s">
        <v>19</v>
      </c>
      <c r="G32" s="72" t="s">
        <v>77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 hidden="1">
      <c r="A33" s="86" t="s">
        <v>50</v>
      </c>
      <c r="B33" s="93">
        <v>43053</v>
      </c>
      <c r="C33" s="87" t="s">
        <v>76</v>
      </c>
      <c r="D33" s="87"/>
      <c r="E33" s="71"/>
      <c r="F33" s="72" t="s">
        <v>19</v>
      </c>
      <c r="G33" s="72" t="s">
        <v>77</v>
      </c>
      <c r="H33" s="34" t="s">
        <v>78</v>
      </c>
      <c r="I33" s="93">
        <v>43462</v>
      </c>
      <c r="K33" s="94">
        <v>0</v>
      </c>
      <c r="L33" s="95">
        <v>0.105</v>
      </c>
      <c r="M33" s="44" t="s">
        <v>20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45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86</v>
      </c>
      <c r="D34" s="102" t="s">
        <v>87</v>
      </c>
      <c r="E34" s="71" t="s">
        <v>88</v>
      </c>
      <c r="F34" s="72" t="s">
        <v>19</v>
      </c>
      <c r="G34" s="72" t="s">
        <v>89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30000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1598.73</v>
      </c>
      <c r="U34" s="104">
        <v>0</v>
      </c>
      <c r="V34" s="104">
        <v>15000</v>
      </c>
      <c r="W34" s="105">
        <f>T34</f>
        <v>1598.73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15000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8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30000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0</v>
      </c>
      <c r="T35" s="85">
        <f t="shared" si="5"/>
        <v>1598.73</v>
      </c>
      <c r="U35" s="85">
        <f t="shared" si="5"/>
        <v>0</v>
      </c>
      <c r="V35" s="85">
        <f t="shared" si="5"/>
        <v>15000</v>
      </c>
      <c r="W35" s="85">
        <f t="shared" si="5"/>
        <v>1598.73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15000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.7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.7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6.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139534</v>
      </c>
      <c r="L38" s="53"/>
      <c r="M38" s="53"/>
      <c r="N38" s="55">
        <f>SUM(N37,N35,N30,N20)</f>
        <v>115651.98999999999</v>
      </c>
      <c r="O38" s="55">
        <f>SUM(O37,O35,O30,O20)</f>
        <v>0</v>
      </c>
      <c r="P38" s="55">
        <f aca="true" t="shared" si="6" ref="P38:AC38">SUM(P37,P35,P30,P20)</f>
        <v>3523.39</v>
      </c>
      <c r="Q38" s="55">
        <f>SUM(Q37,Q35,Q30,Q20)</f>
        <v>0</v>
      </c>
      <c r="R38" s="55">
        <f t="shared" si="6"/>
        <v>0</v>
      </c>
      <c r="S38" s="55">
        <f>SUM(S37,S35,S30,S20)</f>
        <v>0</v>
      </c>
      <c r="T38" s="55">
        <f>SUM(T37,T35,T30,T20)</f>
        <v>1598.73</v>
      </c>
      <c r="U38" s="55">
        <f t="shared" si="6"/>
        <v>0</v>
      </c>
      <c r="V38" s="55">
        <f t="shared" si="6"/>
        <v>15000</v>
      </c>
      <c r="W38" s="55">
        <f>SUM(W37,W35,W30,W20)</f>
        <v>1598.73</v>
      </c>
      <c r="X38" s="55">
        <f t="shared" si="6"/>
        <v>3523.39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>AD35+AD30</f>
        <v>100651.98999999999</v>
      </c>
      <c r="AE38" s="55">
        <f>SUM(AE37,AE35,AE30,AE20)</f>
        <v>0</v>
      </c>
      <c r="AF38" s="55">
        <f>SUM(AF37,AF35,AF30,AF20)</f>
        <v>0</v>
      </c>
      <c r="AG38" s="55">
        <f>SUM(AG37,AG35,AG30,AG20)</f>
        <v>0</v>
      </c>
      <c r="AH38" s="56">
        <f>SUM(AH37,AH35,AH30,AH20)</f>
        <v>0</v>
      </c>
    </row>
    <row r="39" spans="1:34" ht="15.75">
      <c r="A39" s="23"/>
      <c r="B39" s="23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.75">
      <c r="A40" s="23"/>
      <c r="B40" s="63"/>
      <c r="C40" s="64"/>
      <c r="D40" s="65"/>
      <c r="E40" s="63"/>
      <c r="F40" s="64"/>
      <c r="G40" s="139"/>
      <c r="H40" s="139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61"/>
      <c r="AE40" s="23"/>
      <c r="AF40" s="23"/>
      <c r="AG40" s="23"/>
      <c r="AH40" s="23"/>
    </row>
    <row r="41" spans="1:34" ht="18.75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20"/>
      <c r="L42" s="120"/>
      <c r="M42" s="120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8.75">
      <c r="B43" s="63"/>
      <c r="C43" s="21"/>
      <c r="D43" s="21"/>
      <c r="E43" s="21"/>
      <c r="F43" s="21"/>
      <c r="G43" s="138"/>
      <c r="H43" s="138"/>
      <c r="I43" s="63"/>
      <c r="J43" s="7"/>
      <c r="K43" s="7"/>
      <c r="L43" s="7"/>
      <c r="O43" s="7"/>
      <c r="P43" s="7"/>
      <c r="Q43" s="7"/>
      <c r="R43" s="7"/>
      <c r="S43" s="7"/>
    </row>
    <row r="44" spans="2:9" ht="18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.75">
      <c r="B49" s="3"/>
    </row>
    <row r="50" ht="12.75">
      <c r="B50" s="3"/>
    </row>
  </sheetData>
  <sheetProtection/>
  <mergeCells count="41">
    <mergeCell ref="G43:H43"/>
    <mergeCell ref="G40:H40"/>
    <mergeCell ref="A21:AH21"/>
    <mergeCell ref="L13:L16"/>
    <mergeCell ref="I13:J15"/>
    <mergeCell ref="K13:K16"/>
    <mergeCell ref="N15:P15"/>
    <mergeCell ref="N13:R14"/>
    <mergeCell ref="D13:D16"/>
    <mergeCell ref="AC2:AG2"/>
    <mergeCell ref="A13:A16"/>
    <mergeCell ref="J3:R3"/>
    <mergeCell ref="I5:J5"/>
    <mergeCell ref="C13:C16"/>
    <mergeCell ref="S13:U14"/>
    <mergeCell ref="AG15:AH15"/>
    <mergeCell ref="H13:H16"/>
    <mergeCell ref="A18:AH18"/>
    <mergeCell ref="AA13:AC14"/>
    <mergeCell ref="Y15:Z15"/>
    <mergeCell ref="G13:G16"/>
    <mergeCell ref="J4:R4"/>
    <mergeCell ref="A10:N10"/>
    <mergeCell ref="K42:M42"/>
    <mergeCell ref="G11:H11"/>
    <mergeCell ref="M13:M16"/>
    <mergeCell ref="AD13:AH14"/>
    <mergeCell ref="V13:Z14"/>
    <mergeCell ref="S15:U15"/>
    <mergeCell ref="Q15:R15"/>
    <mergeCell ref="C39:L39"/>
    <mergeCell ref="B13:B16"/>
    <mergeCell ref="E13:E16"/>
    <mergeCell ref="AC1:AG1"/>
    <mergeCell ref="AG12:AH12"/>
    <mergeCell ref="V15:X15"/>
    <mergeCell ref="AA15:AC15"/>
    <mergeCell ref="AD15:AF15"/>
    <mergeCell ref="F13:F16"/>
    <mergeCell ref="A9:U9"/>
    <mergeCell ref="A7:U7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2019-03-04T02:22:05Z</cp:lastPrinted>
  <dcterms:created xsi:type="dcterms:W3CDTF">2000-10-03T09:28:13Z</dcterms:created>
  <dcterms:modified xsi:type="dcterms:W3CDTF">2019-07-30T05:48:27Z</dcterms:modified>
  <cp:category/>
  <cp:version/>
  <cp:contentType/>
  <cp:contentStatus/>
</cp:coreProperties>
</file>