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1" yWindow="131" windowWidth="19021" windowHeight="11756"/>
  </bookViews>
  <sheets>
    <sheet name="СВОД" sheetId="22" r:id="rId1"/>
  </sheets>
  <definedNames>
    <definedName name="_xlnm.Print_Titles" localSheetId="0">СВОД!$9:$14</definedName>
    <definedName name="_xlnm.Print_Area" localSheetId="0">СВОД!$A$1:$FK$247</definedName>
  </definedNames>
  <calcPr calcId="125725"/>
</workbook>
</file>

<file path=xl/calcChain.xml><?xml version="1.0" encoding="utf-8"?>
<calcChain xmlns="http://schemas.openxmlformats.org/spreadsheetml/2006/main">
  <c r="A234" i="22"/>
  <c r="A233"/>
  <c r="A214"/>
  <c r="A211"/>
  <c r="A94"/>
  <c r="CR245"/>
  <c r="A17" l="1"/>
  <c r="A18" s="1"/>
  <c r="A19" s="1"/>
  <c r="A20" s="1"/>
  <c r="A21" s="1"/>
  <c r="A22" s="1"/>
  <c r="A23" s="1"/>
  <c r="A24" s="1"/>
  <c r="A25" s="1"/>
  <c r="A26" s="1"/>
  <c r="A27" s="1"/>
  <c r="A28" s="1"/>
  <c r="A29" s="1"/>
  <c r="A30" l="1"/>
  <c r="A31" s="1"/>
  <c r="A32" s="1"/>
  <c r="A33" l="1"/>
  <c r="A34" s="1"/>
  <c r="A35" s="1"/>
  <c r="A36" s="1"/>
  <c r="A37" s="1"/>
  <c r="A38" s="1"/>
  <c r="A39" s="1"/>
  <c r="A40" l="1"/>
  <c r="A41" s="1"/>
  <c r="CA245"/>
  <c r="A42" l="1"/>
  <c r="A43" s="1"/>
  <c r="A44" s="1"/>
  <c r="DL245"/>
  <c r="A45" l="1"/>
  <c r="A46" s="1"/>
  <c r="A47" s="1"/>
  <c r="DY245"/>
  <c r="A48" l="1"/>
  <c r="A49" s="1"/>
  <c r="A50" s="1"/>
  <c r="A51" s="1"/>
  <c r="A52" s="1"/>
  <c r="A53" s="1"/>
  <c r="A54" s="1"/>
  <c r="EL245"/>
  <c r="A55" l="1"/>
  <c r="A56" s="1"/>
  <c r="A57" s="1"/>
  <c r="A58" s="1"/>
  <c r="EY245"/>
  <c r="GK94"/>
  <c r="GF94"/>
  <c r="GD88"/>
  <c r="GD87"/>
  <c r="GD86"/>
  <c r="A59" l="1"/>
  <c r="A60" s="1"/>
  <c r="A61" l="1"/>
  <c r="A62" s="1"/>
  <c r="A63" s="1"/>
  <c r="A64" s="1"/>
  <c r="A65" s="1"/>
  <c r="A66" s="1"/>
  <c r="A67" s="1"/>
  <c r="A68" s="1"/>
  <c r="A69" s="1"/>
  <c r="A70" l="1"/>
  <c r="A71" s="1"/>
  <c r="A72" s="1"/>
  <c r="A73" s="1"/>
  <c r="A74" s="1"/>
  <c r="A75" s="1"/>
  <c r="A76" s="1"/>
  <c r="A77" s="1"/>
  <c r="A78" s="1"/>
  <c r="A79" l="1"/>
  <c r="A80" s="1"/>
  <c r="A81" l="1"/>
  <c r="A82" s="1"/>
  <c r="A83" s="1"/>
  <c r="A84" s="1"/>
  <c r="A85" s="1"/>
  <c r="A86" s="1"/>
  <c r="A87" s="1"/>
  <c r="A88" s="1"/>
  <c r="A89" s="1"/>
  <c r="A90" l="1"/>
  <c r="A91" s="1"/>
  <c r="A92" s="1"/>
  <c r="A93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l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l="1"/>
  <c r="A190" s="1"/>
  <c r="A191" s="1"/>
  <c r="A192" s="1"/>
  <c r="A193" s="1"/>
  <c r="A194" s="1"/>
  <c r="A195" l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2" s="1"/>
  <c r="A213" s="1"/>
  <c r="A215" l="1"/>
  <c r="A216" l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l="1"/>
  <c r="A235" s="1"/>
  <c r="A236" s="1"/>
  <c r="A237" s="1"/>
  <c r="A238" s="1"/>
  <c r="A239" s="1"/>
  <c r="A240" s="1"/>
  <c r="A241" s="1"/>
  <c r="A242" s="1"/>
  <c r="A243" s="1"/>
  <c r="A244" s="1"/>
</calcChain>
</file>

<file path=xl/sharedStrings.xml><?xml version="1.0" encoding="utf-8"?>
<sst xmlns="http://schemas.openxmlformats.org/spreadsheetml/2006/main" count="1189" uniqueCount="471">
  <si>
    <t>"</t>
  </si>
  <si>
    <t xml:space="preserve"> г.</t>
  </si>
  <si>
    <t>код</t>
  </si>
  <si>
    <t>наименование</t>
  </si>
  <si>
    <t>Классификация доходов бюджетов</t>
  </si>
  <si>
    <t>Код строки</t>
  </si>
  <si>
    <t>0100</t>
  </si>
  <si>
    <t>Прогноз доходов</t>
  </si>
  <si>
    <t>Кассовые поступления
в текущем финансовом году
(по состоянию на</t>
  </si>
  <si>
    <t>г.)</t>
  </si>
  <si>
    <t>Оценка исполнения</t>
  </si>
  <si>
    <t>Прогноз доходов бюджета</t>
  </si>
  <si>
    <t>(текущий 
финансовый год)</t>
  </si>
  <si>
    <t>на 20</t>
  </si>
  <si>
    <t>(очередной финансовый год)</t>
  </si>
  <si>
    <t>(первый год планового периода)</t>
  </si>
  <si>
    <t>(второй год планового периода)</t>
  </si>
  <si>
    <t>Наименование бюджета</t>
  </si>
  <si>
    <t>Номер 
реестровой 
записи</t>
  </si>
  <si>
    <t>Наименование группы источников доходов бюджетов/наименование источника дохода бюджета</t>
  </si>
  <si>
    <t>Наименование главного администратора доходов бюджета</t>
  </si>
  <si>
    <t>Реестр источников доходов бюджета
муниципального образования "город Саянск"</t>
  </si>
  <si>
    <t>Наименование финансового органа</t>
  </si>
  <si>
    <t>Единица измерения: тыс.руб.</t>
  </si>
  <si>
    <t>Наименование участника процесса ведения реестра *</t>
  </si>
  <si>
    <t>902.1.11.05.03.4.04.0.000.1.2.0.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</si>
  <si>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</si>
  <si>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902.1.11.09.04.4.04.0.000.1.2.0.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</si>
  <si>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</si>
  <si>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</t>
  </si>
  <si>
    <t>10</t>
  </si>
  <si>
    <t>Доходы от оказания платных услуг (работ) и компенсации затрат государства</t>
  </si>
  <si>
    <t>902.1.13.02.06.4.04.0.001.1.3.0.</t>
  </si>
  <si>
    <t>Доходы от использования имущества,находящегося в государственной и муниципальной собственности</t>
  </si>
  <si>
    <t>Государственная пошлина за выдачу разрешения на установку рекламной конструкции</t>
  </si>
  <si>
    <t>910.1.11.05.01.2.04.0.000.1.2.0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</si>
  <si>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</si>
  <si>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910.1.11.05.02.4.04.0.000.1.2.0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</si>
  <si>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 (за исключением земельных участков бюджетных и автономных учреждений)</t>
  </si>
  <si>
    <t>910.1.11.05.07.4.04.0.000.1.2.0</t>
  </si>
  <si>
    <t>Доходы от сдачи в аренду имущества, составляющего казну городских округов (за исключением земельных участков)</t>
  </si>
  <si>
    <t>910.1.11.07.01.4.04.0.000.1.2.0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</si>
  <si>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</si>
  <si>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910.1.11.09.04.4.04.0.000.1.2.0</t>
  </si>
  <si>
    <t>910.1.14.06.01.2.04.0.000.4.3.0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</si>
  <si>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</si>
  <si>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МКУ "Администрация городского округа муниципального образования "город Саянск"</t>
  </si>
  <si>
    <t>906.1.11.09.04.4.04.0.000.1.2.0</t>
  </si>
  <si>
    <t>906.1.13.02.99.4.04.0.000.1.3.0</t>
  </si>
  <si>
    <t>Прочие доходы от компенсации затрат бюджетов городских округов</t>
  </si>
  <si>
    <t>Прочие доходы от оказания платных услуг (работ) получателями средств бюджетов городских округов (Платные услуги МДОУ № 1)</t>
  </si>
  <si>
    <t>Прочие доходы от оказания платных услуг (работ) получателями средств бюджетов городских округов (Платные услуги МДОУ № 10)</t>
  </si>
  <si>
    <t>Прочие доходы от оказания платных услуг (работ) получателями средств бюджетов городских округов (Платные услуги МДОУ № 19)</t>
  </si>
  <si>
    <t>Прочие доходы от оказания платных услуг (работ) получателями средств бюджетов городских округов (Платные услуги МДОУ № 21)</t>
  </si>
  <si>
    <t>Прочие доходы от оказания платных услуг (работ) получателями средств бюджетов городских округов (Платные услуги МДОУ № 22)</t>
  </si>
  <si>
    <t>Прочие доходы от оказания платных услуг (работ) получателями средств бюджетов городских округов (Платные услуги МДОУ № 23)</t>
  </si>
  <si>
    <t>Прочие доходы от оказания платных услуг (работ) получателями средств бюджетов городских округов (Платные услуги МДОУ № 25)</t>
  </si>
  <si>
    <t>Прочие доходы от оказания платных услуг (работ) получателями средств бюджетов городских округов (Платные услуги МДОУ № 27)</t>
  </si>
  <si>
    <t>Прочие доходы от оказания платных услуг (работ) получателями средств бюджетов городских округов (Платные услуги МДОУ № 36)</t>
  </si>
  <si>
    <t>Прочие доходы от оказания платных услуг (работ) получателями средств бюджетов городских округов (Платные услуги Гимназия им. В.А. Надькина)</t>
  </si>
  <si>
    <t>Прочие доходы от оказания платных услуг (работ) получателями средств бюджетов городских округов (Платные услуги МОУ СОШ № 2)</t>
  </si>
  <si>
    <t>Прочие доходы от оказания платных услуг (работ) получателями средств бюджетов городских округов (Платные услуги МОУ СОШ № 4)</t>
  </si>
  <si>
    <t>Прочие доходы от оказания платных услуг (работ) получателями средств бюджетов городских округов (Платные услуги МОУ СОШ № 5)</t>
  </si>
  <si>
    <t>Прочие доходы от оказания платных услуг (работ) получателями средств бюджетов городских округов (Платные услуги МОУ СОШ № 6)</t>
  </si>
  <si>
    <t>Прочие доходы от оказания платных услуг (работ) получателями средств бюджетов городских округов (Платные услуги МОУ СОШ № 7)</t>
  </si>
  <si>
    <t>Прочие доходы от оказания платных услуг (работ) получателями средств бюджетов городских округов (Родительская плата МДОУ № 1)</t>
  </si>
  <si>
    <t>Прочие доходы от оказания платных услуг (работ) получателями средств бюджетов городских округов (Родительская плата МДОУ № 10)</t>
  </si>
  <si>
    <t>Прочие доходы от оказания платных услуг (работ) получателями средств бюджетов городских округов (Родительская плата МДОУ № 19)</t>
  </si>
  <si>
    <t>Прочие доходы от оказания платных услуг (работ) получателями средств бюджетов городских округов (Родительская плата МДОУ № 21)</t>
  </si>
  <si>
    <t>Прочие доходы от оказания платных услуг (работ) получателями средств бюджетов городских округов (Родительская плата МДОУ № 22)</t>
  </si>
  <si>
    <t>Прочие доходы от оказания платных услуг (работ) получателями средств бюджетов городских округов (Родительская плата МДОУ № 23)</t>
  </si>
  <si>
    <t>Прочие доходы от оказания платных услуг (работ) получателями средств бюджетов городских округов (Родительская плата МДОУ № 25)</t>
  </si>
  <si>
    <t>Прочие доходы от оказания платных услуг (работ) получателями средств бюджетов городских округов (Родительская плата МДОУ № 27)</t>
  </si>
  <si>
    <t>Прочие доходы от оказания платных услуг (работ) получателями средств бюджетов городских округов (Родительская плата МДОУ № 35)</t>
  </si>
  <si>
    <t>Прочие доходы от оказания платных услуг (работ) получателями средств бюджетов городских округов (Родительская плата МДОУ № 36)</t>
  </si>
  <si>
    <t>Прочие доходы от оказания платных услуг (работ) получателями средств бюджетов городских округов (Родительская плата Гимназия им. В.А. Надькина)</t>
  </si>
  <si>
    <t>Прочие доходы от оказания платных услуг (работ) получателями средств бюджетов городских округов (Родительская плата МОУ СОШ № 2)</t>
  </si>
  <si>
    <t>Прочие доходы от оказания платных услуг (работ) получателями средств бюджетов городских округов (Родительская плата МОУ СОШ № 3)</t>
  </si>
  <si>
    <t>Прочие доходы от оказания платных услуг (работ) получателями средств бюджетов городских округов (Родительская плата МОУ СОШ № 4)</t>
  </si>
  <si>
    <t>Прочие доходы от оказания платных услуг (работ) получателями средств бюджетов городских округов (Родительская плата МОУ СОШ № 5)</t>
  </si>
  <si>
    <t>Прочие доходы от оказания платных услуг (работ) получателями средств бюджетов городских округов (Родительская плата МОУ СОШ № 6)</t>
  </si>
  <si>
    <t>Прочие доходы от оказания платных услуг (работ) получателями средств бюджетов городских округов (Родительская плата МОУ СОШ № 7)</t>
  </si>
  <si>
    <t>Прочие безвозмездные поступления в бюджеты городских округов (Безвозмездные поступления МДОУ № 1)</t>
  </si>
  <si>
    <t>Прочие безвозмездные поступления в бюджеты городских округов (Безвозмездные поступления МДОУ № 10)</t>
  </si>
  <si>
    <t>Прочие безвозмездные поступления в бюджеты городских округов (Безвозмездные поступления МДОУ № 19)</t>
  </si>
  <si>
    <t>Прочие безвозмездные поступления в бюджеты городских округов (Безвозмездные поступления МДОУ № 21)</t>
  </si>
  <si>
    <t>Прочие безвозмездные поступления в бюджеты городских округов (Безвозмездные поступления МДОУ № 22)</t>
  </si>
  <si>
    <t>Прочие безвозмездные поступления в бюджеты городских округов (Безвозмездные поступления МДОУ № 23)</t>
  </si>
  <si>
    <t>Прочие безвозмездные поступления в бюджеты городских округов (Безвозмездные поступления МДОУ № 25)</t>
  </si>
  <si>
    <t>Прочие безвозмездные поступления в бюджеты городских округов (Безвозмездные поступления МДОУ № 27)</t>
  </si>
  <si>
    <t>Прочие безвозмездные поступления в бюджеты городских округов (Безвозмездные поступления МДОУ № 35)</t>
  </si>
  <si>
    <t>Прочие безвозмездные поступления в бюджеты городских округов (Безвозмездные поступления МДОУ № 36)</t>
  </si>
  <si>
    <t>Прочие безвозмездные поступления в бюджеты городских округов (Безвозмездные поступления Гимназия им. В.А. Надькина)</t>
  </si>
  <si>
    <t>Прочие безвозмездные поступления в бюджеты городских округов (Безвозмездные поступления МОУ СОШ № 2)</t>
  </si>
  <si>
    <t>Прочие безвозмездные поступления в бюджеты городских округов (Безвозмездные поступления МОУ СОШ № 3)</t>
  </si>
  <si>
    <t>Прочие безвозмездные поступления в бюджеты городских округов (Безвозмездные поступления МОУ СОШ № 4)</t>
  </si>
  <si>
    <t>Прочие безвозмездные поступления в бюджеты городских округов (Безвозмездные поступления МОУ СОШ № 7)</t>
  </si>
  <si>
    <t>Прочие неналоговые доходы</t>
  </si>
  <si>
    <t>Прочие неналоговые доходы бюджетов городских округов</t>
  </si>
  <si>
    <t xml:space="preserve">Доходы от продажи материальных и нематериальных активов
</t>
  </si>
  <si>
    <t xml:space="preserve">ИТОГО: </t>
  </si>
  <si>
    <t>Дотации бюджетам бюджетной системы Российской Федерации</t>
  </si>
  <si>
    <t xml:space="preserve">Субсидии бюджетам бюджетной системы Российской Федерации
</t>
  </si>
  <si>
    <t xml:space="preserve">Субвенции бюджетам бюджетной системы Российской Федерации
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</si>
  <si>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</si>
  <si>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Управление Федеральной налоговой службы по Иркутской области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</si>
  <si>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</si>
  <si>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</si>
  <si>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</si>
  <si>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Управление Федерального казначейства по Иркутской области</t>
  </si>
  <si>
    <t xml:space="preserve">НАЛОГИ НА ТОВАРЫ (РАБОТЫ, УСЛУГИ), РЕАЛИЗУЕМЫЕ НА ТЕРРИТОРИИ РОССИЙСКОЙ ФЕДЕРАЦИИ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</si>
  <si>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</si>
  <si>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</si>
  <si>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</si>
  <si>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</si>
  <si>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НАЛОГИ НА СОВОКУПНЫЙ ДОХОД
</t>
  </si>
  <si>
    <t xml:space="preserve">Налог, взимаемый с налогоплательщиков, выбравших в качестве объекта налогообложения доходы
</t>
  </si>
  <si>
    <t xml:space="preserve">Минимальный налог, зачисляемый в бюджеты субъектов Российской Федерации (за налоговые периоды, истекшие до 1 января 2016 года)
</t>
  </si>
  <si>
    <t xml:space="preserve">Единый налог на вмененный доход для отдельных видов деятельности
</t>
  </si>
  <si>
    <t xml:space="preserve">Единый сельскохозяйственный налог
</t>
  </si>
  <si>
    <t xml:space="preserve">Налог, взимаемый в связи с применением патентной системы налогообложения, зачисляемый в бюджеты городских округов
</t>
  </si>
  <si>
    <t xml:space="preserve">НАЛОГИ НА ИМУЩЕСТВО
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</si>
  <si>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</si>
  <si>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Земельный налог с организаций, обладающих земельным участком, расположенным в границах городских округов
</t>
  </si>
  <si>
    <t xml:space="preserve">Земельный налог с физических лиц, обладающих земельным участком, расположенным в границах городских округов
</t>
  </si>
  <si>
    <t>Управление Федеральной службы по надзору в сфере природопользования по Иркутской области</t>
  </si>
  <si>
    <t xml:space="preserve">ПЛАТЕЖИ ПРИ ПОЛЬЗОВАНИИ ПРИРОДНЫМИ РЕСУРСАМИ
</t>
  </si>
  <si>
    <t xml:space="preserve">Плата за выбросы загрязняющих веществ в атмосферный воздух стационарными объектами 
</t>
  </si>
  <si>
    <t xml:space="preserve">Плата за сбросы загрязняющих веществ в водные объекты
</t>
  </si>
  <si>
    <t xml:space="preserve">ШТРАФЫ, САНКЦИИ, ВОЗМЕЩЕНИЕ УЩЕРБА
</t>
  </si>
  <si>
    <t>048.1.12.01.01.0.01.6.000.1.2.0</t>
  </si>
  <si>
    <t>048.1.12.01.03.0.01.6.000.1.2.0.</t>
  </si>
  <si>
    <t>182.1.01.02.01.0.01.1.000.1.1.0</t>
  </si>
  <si>
    <t>182.1.01.02.01.0.01.2.100.1.1.0</t>
  </si>
  <si>
    <t>182.1.01.02.01.0.01.3.000.1.1.0</t>
  </si>
  <si>
    <t xml:space="preserve">Налог на доходы физических лиц
</t>
  </si>
  <si>
    <t>182.1.01.02.02.0.01.1.000.1.1.0.</t>
  </si>
  <si>
    <t>182.1.01.02.02.0.01.2.100.1.1.0.</t>
  </si>
  <si>
    <t>182.1.01.02.03.0.01.1.000.1.10.</t>
  </si>
  <si>
    <t>182.1.01.02.03.0.01.2.100.1.10.</t>
  </si>
  <si>
    <t>182.1.01.02.03.0.01.3.000.1.10.</t>
  </si>
  <si>
    <t>182.1.01.02.04.0.01.1.000.1.1.0.</t>
  </si>
  <si>
    <t>182.1.05.01.01.1.01.1.000.1.1.0.</t>
  </si>
  <si>
    <t>182.1.05.01.01.1.01.2.100.1.1.0.</t>
  </si>
  <si>
    <t>182.1.05.01.01.1.01.3.000.1.1.0.</t>
  </si>
  <si>
    <t>182.1.05.01.01.1.01.4.000.1.1.0.</t>
  </si>
  <si>
    <t>182.1.05.01.01.2.01.1.100.1.1.0.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</si>
  <si>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</si>
  <si>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>182.1.05.01.02.1.01.1.000.1.1.0.</t>
  </si>
  <si>
    <t>182.1.05.01.02.1.01.4.000.1.1.0.</t>
  </si>
  <si>
    <t>182.1.05.02.01.0.02.1.000.1.1.0.</t>
  </si>
  <si>
    <t>182.1.05.02.01.0.02.2.100.1.1.0.</t>
  </si>
  <si>
    <t>182.1.05.02.01.0.02.3.000.1.1.0.</t>
  </si>
  <si>
    <t>182.1.05.01.05.0.01.1.000.1.1.0.</t>
  </si>
  <si>
    <t>182.1.05.03.01.0.01.1.000.1.1.0</t>
  </si>
  <si>
    <t>182.1.05.04.01.0.02.1.000.1.1.0.</t>
  </si>
  <si>
    <t>182.1.06.01.02.0.04.1.000.1.1.0.</t>
  </si>
  <si>
    <t>182.1.06.01.02.0.04.2.100.1.1.0.</t>
  </si>
  <si>
    <t>182.1.06.06.03.2.04.1.000.1.1.0</t>
  </si>
  <si>
    <t>182.1.06.06.03.2.04.2.100.1.1.0</t>
  </si>
  <si>
    <t xml:space="preserve">Земельный налог с организаций, обладающих земельным участком, расположенным в границах городских округов
</t>
  </si>
  <si>
    <t>182.1.06.06.04.2.04.1.000.1.1.0</t>
  </si>
  <si>
    <t xml:space="preserve">Земельный налог с физических лиц, обладающих земельным участком, расположенным в границах городских округов
</t>
  </si>
  <si>
    <t>182.1.06.06.04.2.04.2.100.1.1.0.</t>
  </si>
  <si>
    <t>903.1.11.05.034.04.0.000.1.2.0.</t>
  </si>
  <si>
    <t>903.1.11.09.04.4.04.0.000.1.2.0.</t>
  </si>
  <si>
    <t>903.1.13.01.99.4.04.1.005.1.3.0.</t>
  </si>
  <si>
    <t>903.1.13.01.99.4.04.1.008.1.3.0.</t>
  </si>
  <si>
    <t>903.1.13.01.99.4.04.1.009.1.3.0.</t>
  </si>
  <si>
    <t>903.1.13.01.99.4.04.1.011.1.3.0.</t>
  </si>
  <si>
    <t>903.1.13.01.99.4.04.1.012.1.3.0.</t>
  </si>
  <si>
    <t>903.1.13.01.99.4.04.1.013.1.3.0.</t>
  </si>
  <si>
    <t>903.1.13.01.99.4.04.1.016.1.3.0.</t>
  </si>
  <si>
    <t>903.1.13.01.99.4.04.1.017.1.3.0.</t>
  </si>
  <si>
    <t>903.1.13.01.99.4.04.1.018.1.3.0.</t>
  </si>
  <si>
    <t>903.1.13.01.99.4.04.2.002.1.3.0.</t>
  </si>
  <si>
    <t>903.1.13.01.99.4.04.2.003.1.3.0.</t>
  </si>
  <si>
    <t>903.1.13.01.99.4.04.2.004.1.3.0.</t>
  </si>
  <si>
    <t>903.1.13.01.99.4.04.2.005.1.3.0.</t>
  </si>
  <si>
    <t>903.1.13.01.99.4.04.2.006.1.3.0.</t>
  </si>
  <si>
    <t>903.1.13.01.99.4.04.2.007.1.3.0.</t>
  </si>
  <si>
    <t>903.1.13.01.9.94.04.2.008.1.3.0.</t>
  </si>
  <si>
    <t>903.1.13.01.99.4.04.2.009.1.3.0.</t>
  </si>
  <si>
    <t>903.1.13.01.99.4.04.2.010.1.3.0.</t>
  </si>
  <si>
    <t>903.1.13.01.99.4.04.2.011.1.3.0.</t>
  </si>
  <si>
    <t>903.1.13.01.99.4.04.2.012.1.3.0.</t>
  </si>
  <si>
    <t>903.1.13.01.99.4.04.2.013.1.3.0.</t>
  </si>
  <si>
    <t>903.1.13.01.99.4.04.2.014.1.3.0.</t>
  </si>
  <si>
    <t>903.1.13.01.9.94.04.2.015.1.3.0.</t>
  </si>
  <si>
    <t>903.1.13.01.99.4.04.2.016.1.3.0.</t>
  </si>
  <si>
    <t>903.1.13.01.99.4.04.2.017.1.3.0.</t>
  </si>
  <si>
    <t>903.1.13.01.99.4.04.2.018.1.3.0.</t>
  </si>
  <si>
    <t>903.1.13.02.06.4.04.0.017.1.3.0.</t>
  </si>
  <si>
    <t>906.1.17.05.04.0.04.0.000.1.8.0</t>
  </si>
  <si>
    <t xml:space="preserve">                бюджета на 20</t>
  </si>
  <si>
    <t>048.1.12.01.04.1.01.6.000.1.2.0.</t>
  </si>
  <si>
    <t>182.1.01.02.01.0.01.4.000.1.1.0</t>
  </si>
  <si>
    <t>903.1.13.01.99.4.04.1.010.1.3.0.</t>
  </si>
  <si>
    <r>
      <t xml:space="preserve">Прочие доходы от оказания платных услуг (работ) получателями средств бюджетов городских округов </t>
    </r>
    <r>
      <rPr>
        <sz val="10"/>
        <color rgb="FFFF0000"/>
        <rFont val="Times New Roman"/>
        <family val="1"/>
        <charset val="204"/>
      </rPr>
      <t>(Платные услуги МДОУ № 35)</t>
    </r>
  </si>
  <si>
    <t>903.1.13.01.99.4.04.1.015.1.3.0.</t>
  </si>
  <si>
    <r>
      <t>Доходы, поступающие в порядке возмещения расходов, понесенных в связи с эксплуатацией имущества городских округов</t>
    </r>
    <r>
      <rPr>
        <sz val="10"/>
        <color theme="1"/>
        <rFont val="Times New Roman"/>
        <family val="1"/>
        <charset val="204"/>
      </rPr>
      <t xml:space="preserve"> (коммунальные услуги СОШ № 6)</t>
    </r>
  </si>
  <si>
    <t>Прочие безвозмездные поступления в бюджеты городских округов (Безвозмездные поступления МОУ СОШ № 5)</t>
  </si>
  <si>
    <t>048.1.12.01.04.2.01.6.000.1.2.0.</t>
  </si>
  <si>
    <t>903.1.13.02.99.4.04.0.000.1.3.0.</t>
  </si>
  <si>
    <t xml:space="preserve">Доходы, поступающие в порядке возмещения расходов, понесенных в связи с эксплуатацией имущества городских округов </t>
  </si>
  <si>
    <t>22</t>
  </si>
  <si>
    <t>902.2.07.04.05.0.04.3.001.1.5.0.</t>
  </si>
  <si>
    <t>904.2.02.15.00.1.04.0.000.1.5.0</t>
  </si>
  <si>
    <t>904.2.02.29.99.9.04.0.000.1.5.0</t>
  </si>
  <si>
    <t>904.2.02.15.00.2.04.0.000.1.5.0</t>
  </si>
  <si>
    <t>906.1.11.05.03.4.04.0.000.1.2.0.</t>
  </si>
  <si>
    <t>906.1.13.02.06.4.04.0.019.1.3.0.</t>
  </si>
  <si>
    <t>909.1.08.07.15.0.01.1.000.1.1.0</t>
  </si>
  <si>
    <t>909.2.02.20.07.7.04.0.000.1.5.0</t>
  </si>
  <si>
    <t>909.2.02.29.99.9.04.0.000.1.5.0</t>
  </si>
  <si>
    <t>100.1.03.02.23.1.01.0.000.1.1.0</t>
  </si>
  <si>
    <t>100.1.03.02.24.1.01.0.000.1.1.0.</t>
  </si>
  <si>
    <t>100.1.03.02.25.1.01.0.000.1.1.0.</t>
  </si>
  <si>
    <t>100.1.03.02.26.1.01.0.000.1.1.0</t>
  </si>
  <si>
    <t>182.1.05.01.02.1.01.2.100.1.1.0.</t>
  </si>
  <si>
    <t>906.1.13.01.99.4.04.1.022.1.3.0</t>
  </si>
  <si>
    <t>906.2.19.60.01.0.04.0.000.1.5.0</t>
  </si>
  <si>
    <t>906.2.02.25.49.7.04.0.000.1.5.0</t>
  </si>
  <si>
    <t xml:space="preserve"> 906.2.02.25.55.5.04.0.000.1.5.0</t>
  </si>
  <si>
    <t>906.2.02.29.99.9.04.0.000.1.5.0</t>
  </si>
  <si>
    <t>906.2.02.30.02.2.04.0.000.1.5.0</t>
  </si>
  <si>
    <t>906.2.02.35.12.0.04.0.000.1.5.0</t>
  </si>
  <si>
    <t>906.2.02.30.02.4.04.0.000.1.5.0</t>
  </si>
  <si>
    <t>903.2.02.29.99.9.04.0.000.1.5.0.</t>
  </si>
  <si>
    <t>903.2.02.30.02.4.04.0.000.1.5.0.</t>
  </si>
  <si>
    <t>903.2.02.39.99.9.04.0.000.1.5.0.</t>
  </si>
  <si>
    <t>903.1.13.01.99.4.04.1.002.1.3.0.</t>
  </si>
  <si>
    <t>903.1.13.02.06.4.04.0.004.1.3.0.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</si>
  <si>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19)</t>
  </si>
  <si>
    <t>909.1.13.01.07.4.04.0.000.1.3.0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</si>
  <si>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</si>
  <si>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</si>
  <si>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</si>
  <si>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</si>
  <si>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902.2.02.29.99.9.04.0.000.1.5.0.</t>
  </si>
  <si>
    <t>23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</si>
  <si>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</si>
  <si>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>182.1.16.10.12.9.01.0.000.1.4.0.</t>
  </si>
  <si>
    <t>188.1.16.10.12.3.01.0.041.1.4.0.</t>
  </si>
  <si>
    <t>806.1.16.01.05.3.01.0.035.1.4.0.</t>
  </si>
  <si>
    <t>Министерство социального развития, опеки и попечительства Иркутской области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</si>
  <si>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</si>
  <si>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</si>
  <si>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</si>
  <si>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837.1.16.01.05.3.01.9.000.1.4.0.</t>
  </si>
  <si>
    <t>Министерство юстиции Иркутской области</t>
  </si>
  <si>
    <t>837.1.16.01.06.3.01.0.009.1.4.0.</t>
  </si>
  <si>
    <t>837.1.16.01.06.3.01.0.091.1.4.0.</t>
  </si>
  <si>
    <t>837.1.16.01.06.3.01.0.101.1.4.0.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</si>
  <si>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</si>
  <si>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837.1.16.01.14.3.01.0.002.1.4.0.</t>
  </si>
  <si>
    <t>837.1.16.01.07.3.01.0.027.1.4.0.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</si>
  <si>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</si>
  <si>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837.1.16.01.15.3.01.0.005.1.4.0.</t>
  </si>
  <si>
    <t>837.1.16.01.15.3.01.0.006.1.4.0.</t>
  </si>
  <si>
    <t>837.1.16.01.17.3.01.9.000.1.4.0.</t>
  </si>
  <si>
    <t>837.1.16.01.19.3.01.0.013.1.4.0.</t>
  </si>
  <si>
    <t>837.1.16.01.19.3.01.9.000.1.4.0.</t>
  </si>
  <si>
    <t>837.1.16.01.20.3.01.9.000.1.4.0.</t>
  </si>
  <si>
    <t>902.1.13.01.99.4.04.1.001.1.3.0.</t>
  </si>
  <si>
    <t>Доходы от использования имущества, находящегося в государственной и муниципальной собственности</t>
  </si>
  <si>
    <t>903.1.13.01.99.4.04.1.004.1.3.0.</t>
  </si>
  <si>
    <t>903.1.13.01.99.4.04.1.007.1.3.0.</t>
  </si>
  <si>
    <t>903.1.13.01.99.4.04.1.006.1.3.0.</t>
  </si>
  <si>
    <t>903.1.13.02.06.4.04.0.002.1.3.0.</t>
  </si>
  <si>
    <t>903.1.13.02.06.4.04.0.003.1.3.0.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</si>
  <si>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1)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</si>
  <si>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10)</t>
  </si>
  <si>
    <t>903.1.13.02.06.4.04.0.016.1.3.0.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</si>
  <si>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5)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</si>
  <si>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</si>
  <si>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903.2.02.25.30.4.04.0.000.1.5.0.</t>
  </si>
  <si>
    <t>903.2.02.45.30.3.04.0.000.1.5.0.</t>
  </si>
  <si>
    <t>Иные межбюджетные трансферты</t>
  </si>
  <si>
    <t>906.1.13.01.99.4.04.1.019.1.3.0</t>
  </si>
  <si>
    <t>Прочие доходы от оказания платных услуг (работ)  получателями средств бюджетов городских округов (УО СС)</t>
  </si>
  <si>
    <t>Прочие доходы от оказания платных услуг (работ)  получателями средств бюджетов городских округов  (СПиОГД)</t>
  </si>
  <si>
    <t>Прочие доходы от оказания платных услуг (работ)  получателями средств бюджетов городских округов (СДС)</t>
  </si>
  <si>
    <t>906.1.16.02.02.0.02.0.000.1.4.0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</si>
  <si>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</si>
  <si>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909.1.13.02.99.4.04.0.000.1.3.0</t>
  </si>
  <si>
    <t>909.1.16.01.07.4.01.0.000.1.4.0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</si>
  <si>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</si>
  <si>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910.1.13.02.06.4.04.0.000.1.3.0.</t>
  </si>
  <si>
    <t>910.1.13.02.99.4.04.0.000.1.3.0</t>
  </si>
  <si>
    <t>910.1.16.07.09.0.04.0.000.1.4.0</t>
  </si>
  <si>
    <t>902.2.02.25.46.7.04.0.000.1.5.0.</t>
  </si>
  <si>
    <t>906.1.08.07.17.3.01.1.000.1.1.0.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</si>
  <si>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</si>
  <si>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903.1.13.01.99.4.04.1.014.1.3.0.</t>
  </si>
  <si>
    <t>Прочие доходы от оказания платных услуг (работ) получателями средств бюджетов городских округов (Платные услуги МОУ СОШ № 3)</t>
  </si>
  <si>
    <t>903.1.13.02.06.4.04.0.012.1.3.0.</t>
  </si>
  <si>
    <t>903.1.13.02.06.4.04.0.013.1.3.0.</t>
  </si>
  <si>
    <t>903.1.13.02.06.4.04.0.014.1.3.0.</t>
  </si>
  <si>
    <t>903.1.13.02.06.4.04.0.015.1.3.0.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</si>
  <si>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 Гимназия им. В.А. Надькина)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</si>
  <si>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2)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</si>
  <si>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3)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</si>
  <si>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4)</t>
  </si>
  <si>
    <t>903.1.13.02.06.4.04.0.018.1.3.0.</t>
  </si>
  <si>
    <r>
      <t>Доходы, поступающие в порядке возмещения расходов, понесенных в связи с эксплуатацией имущества городских округов</t>
    </r>
    <r>
      <rPr>
        <sz val="10"/>
        <color theme="1"/>
        <rFont val="Times New Roman"/>
        <family val="1"/>
        <charset val="204"/>
      </rPr>
      <t xml:space="preserve"> (коммунальные услуги СОШ № 7)</t>
    </r>
  </si>
  <si>
    <t>910.1.14.02.04.3.04.0.000.4.1.0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</si>
  <si>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</si>
  <si>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муниципального образования "город Саянск"</t>
  </si>
  <si>
    <t>24</t>
  </si>
  <si>
    <t>182.1.01.02.08.0.01.1.000.1.1.0.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</si>
  <si>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</si>
  <si>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182.1.05.01.02.2.01.1.000.1.1.0.</t>
  </si>
  <si>
    <t>182.1.05.04.01.0.02.2.100.1.1.0.</t>
  </si>
  <si>
    <t>182.1.08.03.01.0.01.1.050.1.1.0</t>
  </si>
  <si>
    <t>182.1.08.03.01.0.01.1.060.1.1.0</t>
  </si>
  <si>
    <t>837.1.16.01.13.3.01.9.000.1.4.0.</t>
  </si>
  <si>
    <t>837.1.16.01.20.3.01.0.010.1.4.0.</t>
  </si>
  <si>
    <t>906.1.16.10.03.2.04.0.000.1.4.0.</t>
  </si>
  <si>
    <t xml:space="preserve">Дотации бюджетам городских округов на выравнивание бюджетной обеспеченности </t>
  </si>
  <si>
    <t xml:space="preserve">Дотации бюджетам городских округов на поддержку мер по обеспечению сбалансированности бюджетов </t>
  </si>
  <si>
    <t xml:space="preserve">Субсидии бюджетам городских округов на реализацию мероприятий перечня проектов народных инициатив </t>
  </si>
  <si>
    <t xml:space="preserve">Субсидии бюджетам городских округов на выплату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 </t>
  </si>
  <si>
    <t>Субсидии бюджетам городских округов на развитие деятельности модельных муниципальных библиотек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</si>
  <si>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</si>
  <si>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Субсидии бюджетам городских округов на осуществление мероприятий по капитальному ремонту образовательных организаций </t>
  </si>
  <si>
    <t>Субсидии бюджетам городских округов для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</si>
  <si>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 xml:space="preserve">Субсидии бюджетам городских округов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
</t>
  </si>
  <si>
    <t xml:space="preserve">Субсидии бюджетам городских округов 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 </t>
  </si>
  <si>
    <t xml:space="preserve">Субсидии бюджетам городских округов на обеспечение бесплатным питьевым молоком обучающихся 1 - 4 классов муниципальных общеобразовательных организаций в Иркутской области 
</t>
  </si>
  <si>
    <t xml:space="preserve">Субвенции бюджетам городских округов по предоставлению мер социальной поддержки многодетным и малоимущим семьям 
</t>
  </si>
  <si>
    <t xml:space="preserve">Субвенции бюджетам городских округов по обеспечению бесплатным двухразовым питанием детей-инвалидов 
</t>
  </si>
  <si>
    <t>Субвенции бюджетам городских округов по обеспечению бесплатным питанием обучающихся, пребывающих на полном государственном обеспечении в организациях социального обслуживания, находящихся в ведении Иркутской области, посещающих муниципальные общеобразовательные организации</t>
  </si>
  <si>
    <t xml:space="preserve">Субвенции бюджетам городских округов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</si>
  <si>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</si>
  <si>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</si>
  <si>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906.2.02.20.07.7.04.0.000.1.5.0</t>
  </si>
  <si>
    <t>906.2.02.25.08.1.04.0.000.1.5.0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</si>
  <si>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</si>
  <si>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Субсидии бюджетам городских округов на 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в сфере охраны окружающей среды  </t>
  </si>
  <si>
    <t xml:space="preserve">Субсидии бюджетам городских округов на реализацию мероприятий по обеспечению жильем молодых семей 
</t>
  </si>
  <si>
    <t xml:space="preserve">Субсидии бюджетам городских округов на реализацию программ формирования современной городской среды 
</t>
  </si>
  <si>
    <t xml:space="preserve">Субсидии бюджетам городских округов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 </t>
  </si>
  <si>
    <t xml:space="preserve">Субвенции бюджетам городских округов по предоставлению гражданам субсидий на оплату жилых  помещений и коммунальных услуг 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</si>
  <si>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</si>
  <si>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</si>
  <si>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Субсидии бюджетам городских округов на 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 </t>
  </si>
  <si>
    <t>Субсидии бюджетам городских округов на строительство, реконструкцию и модернизацию объектов водоснабжения, водоотведения и очистки сточных вод, в том числе разработку проектной документации, а также на приобретение указанных объектов в муниципальную собственность</t>
  </si>
  <si>
    <t>909.2.02.25.23.2.04.0.000.1.5.0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</si>
  <si>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</si>
  <si>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</si>
  <si>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 xml:space="preserve">Субсидии бюджетам городских округов на осуществление дорожной деятельности в отношении автомобильных дорог местного значения </t>
  </si>
  <si>
    <t>909.1.11.09.04.4.04.0.000.1.2.0</t>
  </si>
  <si>
    <t xml:space="preserve">Субсидии бюджетам городских округов на развитие домов культуры 
</t>
  </si>
  <si>
    <t>903.1.13.01.99.4.04.1.023.1.3.0.</t>
  </si>
  <si>
    <t>Прочие доходы от оказания платных услуг (работ) получателями средств бюджетов городских округов (Платные услуги МОУ СОШ № 8)</t>
  </si>
  <si>
    <t>903.1.13.01.99.4.04.2.023.1.3.0.</t>
  </si>
  <si>
    <t>Прочие доходы от оказания платных услуг (работ) получателями средств бюджетов городских округов (Родительская плата МОУ СОШ № 8)</t>
  </si>
  <si>
    <t>903.1.13.02.06.4.04.0.023.1.3.0.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</si>
  <si>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СОШ № 8)</t>
  </si>
  <si>
    <t>903.1.13.01.99.4.04.1.003.1.3.0.</t>
  </si>
  <si>
    <t>Прочие безвозмездные поступления в бюджеты городских округов (Безвозмездные поступления МОУ СОШ № 8)</t>
  </si>
  <si>
    <t>903.2.07.04.05.0.04.3.023.1.5.0.</t>
  </si>
  <si>
    <t>Прочие доходы от оказания платных услуг (работ) получателями средств бюджетов городских округов (ЦБС)</t>
  </si>
  <si>
    <t>Доходы, поступающие в порядке возмещения расходов, понесенных в связи с эксплуатацией имущества городских округов (ЦБС)</t>
  </si>
  <si>
    <t>903.2.07.04.05.0.04.3.002.1.5.0.</t>
  </si>
  <si>
    <t>903.2.07.04.05.0.04.3.003.1.5.0.</t>
  </si>
  <si>
    <t>903.2.07.04.05.0.04.3.004.1.5.0.</t>
  </si>
  <si>
    <t>903.2.07.04.05.0.04.3.005.1.5.0.</t>
  </si>
  <si>
    <t>903.1.13.02.06.4.04.0.005.1.3.0.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</si>
  <si>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21)</t>
  </si>
  <si>
    <t>903.2.07.04.05.0.04.3.006.1.5.0.</t>
  </si>
  <si>
    <t>903.1.13.02.06.4.04.0.006.1.3.0.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</si>
  <si>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22)</t>
  </si>
  <si>
    <t>903.2.07.04.05.0.04.3.007.1.5.0.</t>
  </si>
  <si>
    <t>903.1.13.02.06.4.04.0.007.1.3.0.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</si>
  <si>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23)</t>
  </si>
  <si>
    <t>903.2.07.04.05.0.04.3.008.1.5.0.</t>
  </si>
  <si>
    <t>903.1.13.02.06.4.04.0.008.1.3.0.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</si>
  <si>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25)</t>
  </si>
  <si>
    <t>903.1.13.02.06.4.04.0.009.1.3.0.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</si>
  <si>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27)</t>
  </si>
  <si>
    <t>903.2.07.04.05.0.04.3.009.1.5.0.</t>
  </si>
  <si>
    <t>903.2.07.04.05.0.04.3.010.1.5.0.</t>
  </si>
  <si>
    <t>903.1.13.02.06.4.04.0.010.1.3.0.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</si>
  <si>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35)</t>
  </si>
  <si>
    <t>903.1.13.02.06.4.04.0.011.1.3.0.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</si>
  <si>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МДОУ № 36)</t>
  </si>
  <si>
    <t>903.2.07.04.05.0.04.3.011.1.5.0.</t>
  </si>
  <si>
    <t>903.2.07.04.05.0.04.3.012.1.5.0.</t>
  </si>
  <si>
    <t>903.2.07.04.05.0.04.3.013.1.5.0.</t>
  </si>
  <si>
    <t>903.2.07.04.05.0.04.3.014.1.5.0.</t>
  </si>
  <si>
    <t>903.2.07.04.05.0.04.3.015.1.5.0.</t>
  </si>
  <si>
    <t>903.2.07.04.05.0.04.3.016.1.5.0.</t>
  </si>
  <si>
    <t>903.2.07.04.05.0.04.3.017.1.5.0.</t>
  </si>
  <si>
    <t>Прочие безвозмездные поступления в бюджеты городских округов (Безвозмездные поступления МОУ СОШ № 6)</t>
  </si>
  <si>
    <t>903.2.07.04.05.0.04.3.018.1.5.0.</t>
  </si>
  <si>
    <t>909.1.13.02.06.4.04.0.021.1.3.0.</t>
  </si>
  <si>
    <t>Доходы, поступающие в порядке возмещения расходов, понесенных в связи с эксплуатацией имущества городских округов (коммунальные услуги КАиГ)</t>
  </si>
  <si>
    <t xml:space="preserve">Плата за размещение отходов производства
</t>
  </si>
  <si>
    <t>Плата за размещение твердых коммунальных отходов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</si>
  <si>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
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</si>
  <si>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</si>
  <si>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</si>
  <si>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
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</si>
  <si>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
</t>
  </si>
  <si>
    <t>Министерство внутренних дел Российской Федерации</t>
  </si>
  <si>
    <t>Субсидии бюджетам городских округов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</si>
  <si>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Субсидии бюджетам городских округов на приобретение средств обучения и воспитания, необходимых для оснащения муниципальных общеобразовательных организаций в Иркутской области</t>
  </si>
  <si>
    <t xml:space="preserve">Прочие безвозмездные поступления 
</t>
  </si>
  <si>
    <t>ВОЗВРАТ ОСТАТКОВ СУБСИДИЙ, СУБВЕНЦИЙ И ИНЫХ МЕЖБЮДЖЕТНЫХ ТРАНСФЕРТОВ, ИМЕЮЩИХ ЦЕЛЕВОЕ НАЗНАЧЕНИЕ, ПРОШЛЫХ ЛЕТ</t>
  </si>
  <si>
    <t>МКУ "Управление культуры администрации муниципального образования "город Саянск"</t>
  </si>
  <si>
    <t>МКУ "Управление образования администрации муниципального образования "город Саянск"</t>
  </si>
  <si>
    <t>МКУ "Управление по финансам и налогам" администрации муниципального образования "город Саянск"</t>
  </si>
  <si>
    <t>Комитет по архитектуре и градостроительству администрации муниципального образования "город Саянск"</t>
  </si>
  <si>
    <t>Комитет по управлению имуществом  администрации муниципального образования "город Саянск"</t>
  </si>
  <si>
    <t>Прочие безвозмездные поступления в бюджеты городских округов (ЦБС)</t>
  </si>
  <si>
    <t>Доходы, поступающие в порядке возмещения расходов, понесенных в связи с эксплуатацией имущества городских округов (УО СС)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</si>
  <si>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</si>
  <si>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</si>
  <si>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</si>
  <si>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837.1.16.01.08.3.01.0.281.1.4.0.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</si>
  <si>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</si>
  <si>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на 2023 год и на плановый период 2024 и 2025 годов</t>
  </si>
  <si>
    <t>25</t>
  </si>
  <si>
    <t>806.1.16.01.07.3.01.0.027.1.4.0.</t>
  </si>
  <si>
    <t>806.1.16.01.19.3.01.9.000.1.4.0.</t>
  </si>
  <si>
    <t>806.1.16.01.20.3.01.0.004.1.4.0.</t>
  </si>
  <si>
    <t>806.1.16.01.20.3.01.9.000.1.4.0.</t>
  </si>
  <si>
    <t>837.1.16.01.07.3.01.0.017.1.4.0.</t>
  </si>
  <si>
    <t>837.1.16.01.14.3.01.0.171.1.4.0.</t>
  </si>
  <si>
    <t>837.1.16.01.14.3.01.9.000.1.4.0.</t>
  </si>
  <si>
    <t>837.1.16.01.19.3.01.0.005.1.4.0.</t>
  </si>
  <si>
    <t>837.1.16.01.19.3.01.0.012.1.4.0.</t>
  </si>
  <si>
    <t>903.1.16.07.01.0.04.0.000.1.4.0.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</si>
  <si>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</si>
  <si>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</si>
  <si>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</si>
  <si>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</si>
  <si>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</si>
  <si>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</si>
  <si>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</si>
  <si>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</si>
  <si>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</si>
  <si>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 xml:space="preserve">Субсидии бюджетам городских округов на обеспечение развития и укрепления материально-технической базы домов культуры </t>
  </si>
  <si>
    <t>902.2.02.25.51.9.04.0.000.1.5.0.</t>
  </si>
  <si>
    <t>Субсидии бюджетам городских округов на поддержку отрасли культуры</t>
  </si>
  <si>
    <t>Субсидии бюджетам городских округов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</si>
  <si>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Субсидии бюджетам городских округов на 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</si>
  <si>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Субсидии бюджетам городских округов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</si>
  <si>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Субсидии бюджетам городских округов на реализацию мероприятий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</si>
  <si>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904.2.02.49.99.9.04.0.000.1.5.0</t>
  </si>
  <si>
    <t>Иные межбюджетные трансферты на реализацию мероприятий, связанных с достижением наилучших результатов по увеличению налоговых и неналоговых доходов местных бюджетов, а также с проведением преобразования муниципальных образований Иркутской области в форме объединения</t>
  </si>
  <si>
    <t>908.1.11.09.04.4.04.0.000.1.2.0</t>
  </si>
  <si>
    <t>МУ "Служба подготовки и обеспечения градостроительной деятельности муниципального образования "город Саянск"</t>
  </si>
  <si>
    <t>908.1.13.01.99.4.04.1.020.1.3.0</t>
  </si>
  <si>
    <t>908.1.13.02.06.4.04.0.020.1.3.0.</t>
  </si>
  <si>
    <t>Доходы, поступающие в порядке возмещения расходов, понесенных в связи с эксплуатацией имущества городских округов (СПиОГД)</t>
  </si>
  <si>
    <t>908.2.02.20.07.7.04.0.000.1.5.0</t>
  </si>
  <si>
    <t>908.2.02.29.99.9.04.0.000.1.5.0</t>
  </si>
  <si>
    <t>Субсидии бюджетам городских округов на осуществление мероприятий по капитальному ремонту объектов муниципальной собственности в сфере культуры</t>
  </si>
  <si>
    <t>Субсидии бюджетам городских округов на проведение капитальных ремонтов спортивных площадок (стадионов) муниципальных общеобразовательных организаций в Иркутской области</t>
  </si>
  <si>
    <t>908.1.13.02.99.4.04.0.000.1.3.0</t>
  </si>
  <si>
    <t>903.2.19.60.01.0.04.0.000.1.5.0</t>
  </si>
  <si>
    <t>903.2.19.45.30.3.04.0.000.1.5.0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</si>
  <si>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</si>
  <si>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</si>
  <si>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906.2.19.25.49.7.04.0.000.1.5.0</t>
  </si>
  <si>
    <t>Возврат остатков субсидий на реализацию мероприятий по обеспечению жильем молодых семей из бюджетов городских округов</t>
  </si>
  <si>
    <t>906.2.19.35.46.9.04.0.000.1.5.0</t>
  </si>
  <si>
    <t>Возврат остатков субвенций на проведение Всероссийской переписи населения 2020 года из бюджетов городских округов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</si>
</sst>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5">
    <font>
      <sz val="10"/>
      <name val="Arial Cyr"/>
      <charset val="204"/>
    </font>
    <font>
      <sz val="8"/>
      <name val="Times New Roman"/>
      <family val="1"/>
      <charset val="204"/>
    </font>
    <font>
      <sz val="6.5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264">
    <xf numFmtId="0" fontId="0" fillId="0" borderId="0" xfId="0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4" fillId="0" borderId="29" xfId="0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left" vertical="top"/>
    </xf>
    <xf numFmtId="3" fontId="6" fillId="0" borderId="0" xfId="0" applyNumberFormat="1" applyFont="1" applyFill="1" applyAlignment="1">
      <alignment horizontal="center" vertical="top"/>
    </xf>
    <xf numFmtId="3" fontId="5" fillId="0" borderId="0" xfId="0" applyNumberFormat="1" applyFont="1" applyFill="1" applyAlignment="1">
      <alignment horizontal="left" vertical="top"/>
    </xf>
    <xf numFmtId="3" fontId="5" fillId="0" borderId="19" xfId="0" applyNumberFormat="1" applyFont="1" applyFill="1" applyBorder="1" applyAlignment="1">
      <alignment textRotation="90"/>
    </xf>
    <xf numFmtId="3" fontId="5" fillId="0" borderId="0" xfId="0" applyNumberFormat="1" applyFont="1" applyFill="1" applyBorder="1" applyAlignment="1">
      <alignment textRotation="90"/>
    </xf>
    <xf numFmtId="3" fontId="5" fillId="0" borderId="0" xfId="0" applyNumberFormat="1" applyFont="1" applyFill="1" applyBorder="1" applyAlignment="1"/>
    <xf numFmtId="3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/>
    <xf numFmtId="3" fontId="14" fillId="0" borderId="0" xfId="0" applyNumberFormat="1" applyFont="1" applyFill="1" applyBorder="1" applyAlignment="1">
      <alignment textRotation="1"/>
    </xf>
    <xf numFmtId="3" fontId="5" fillId="0" borderId="0" xfId="0" applyNumberFormat="1" applyFont="1" applyFill="1" applyBorder="1" applyAlignment="1">
      <alignment textRotation="91"/>
    </xf>
    <xf numFmtId="3" fontId="13" fillId="0" borderId="0" xfId="0" applyNumberFormat="1" applyFont="1" applyFill="1" applyAlignment="1"/>
    <xf numFmtId="3" fontId="6" fillId="0" borderId="19" xfId="0" applyNumberFormat="1" applyFont="1" applyFill="1" applyBorder="1" applyAlignment="1"/>
    <xf numFmtId="3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Alignment="1">
      <alignment wrapText="1"/>
    </xf>
    <xf numFmtId="3" fontId="5" fillId="0" borderId="0" xfId="0" applyNumberFormat="1" applyFont="1" applyFill="1" applyAlignment="1">
      <alignment horizontal="left"/>
    </xf>
    <xf numFmtId="3" fontId="6" fillId="0" borderId="19" xfId="0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center" vertical="top"/>
    </xf>
    <xf numFmtId="3" fontId="5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4" fillId="0" borderId="11" xfId="2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 vertical="top"/>
    </xf>
    <xf numFmtId="3" fontId="6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Alignment="1">
      <alignment horizontal="center" textRotation="90" wrapText="1"/>
    </xf>
    <xf numFmtId="3" fontId="5" fillId="0" borderId="0" xfId="0" applyNumberFormat="1" applyFont="1" applyFill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3" fontId="6" fillId="0" borderId="0" xfId="0" applyNumberFormat="1" applyFont="1" applyFill="1" applyAlignment="1">
      <alignment horizontal="center" wrapText="1"/>
    </xf>
    <xf numFmtId="3" fontId="5" fillId="0" borderId="0" xfId="0" applyNumberFormat="1" applyFont="1" applyFill="1" applyBorder="1" applyAlignment="1">
      <alignment horizontal="left" vertical="top" textRotation="90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wrapText="1"/>
    </xf>
    <xf numFmtId="0" fontId="4" fillId="0" borderId="29" xfId="0" applyFont="1" applyFill="1" applyBorder="1" applyAlignment="1">
      <alignment horizontal="left"/>
    </xf>
    <xf numFmtId="49" fontId="4" fillId="0" borderId="29" xfId="2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>
      <alignment horizontal="center" vertical="center" wrapText="1"/>
    </xf>
    <xf numFmtId="49" fontId="4" fillId="0" borderId="10" xfId="2" applyNumberFormat="1" applyFont="1" applyFill="1" applyBorder="1" applyAlignment="1">
      <alignment horizontal="center" vertical="center" wrapText="1"/>
    </xf>
    <xf numFmtId="49" fontId="4" fillId="0" borderId="11" xfId="2" applyNumberFormat="1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 wrapText="1"/>
    </xf>
    <xf numFmtId="1" fontId="4" fillId="0" borderId="9" xfId="2" applyNumberFormat="1" applyFont="1" applyFill="1" applyBorder="1" applyAlignment="1">
      <alignment horizontal="center" vertical="center" wrapText="1"/>
    </xf>
    <xf numFmtId="1" fontId="4" fillId="0" borderId="10" xfId="2" applyNumberFormat="1" applyFont="1" applyFill="1" applyBorder="1" applyAlignment="1">
      <alignment horizontal="center" vertical="center" wrapText="1"/>
    </xf>
    <xf numFmtId="1" fontId="4" fillId="0" borderId="11" xfId="2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/>
    </xf>
    <xf numFmtId="3" fontId="10" fillId="0" borderId="25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3" fontId="10" fillId="0" borderId="27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left" vertical="top" textRotation="90" wrapText="1"/>
    </xf>
    <xf numFmtId="3" fontId="5" fillId="0" borderId="0" xfId="0" applyNumberFormat="1" applyFont="1" applyFill="1" applyBorder="1" applyAlignment="1">
      <alignment horizontal="left" vertical="top" textRotation="90" wrapText="1"/>
    </xf>
    <xf numFmtId="3" fontId="5" fillId="0" borderId="19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0" fillId="0" borderId="10" xfId="0" applyFill="1" applyBorder="1"/>
    <xf numFmtId="0" fontId="0" fillId="0" borderId="11" xfId="0" applyFill="1" applyBorder="1"/>
    <xf numFmtId="3" fontId="6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 wrapText="1"/>
    </xf>
    <xf numFmtId="3" fontId="6" fillId="0" borderId="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3" fontId="6" fillId="0" borderId="0" xfId="0" applyNumberFormat="1" applyFont="1" applyFill="1" applyAlignment="1">
      <alignment horizontal="center" textRotation="90" wrapText="1"/>
    </xf>
    <xf numFmtId="3" fontId="5" fillId="0" borderId="0" xfId="0" applyNumberFormat="1" applyFont="1" applyFill="1" applyAlignment="1">
      <alignment horizontal="center"/>
    </xf>
    <xf numFmtId="3" fontId="6" fillId="0" borderId="19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49" fontId="7" fillId="0" borderId="6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right"/>
    </xf>
    <xf numFmtId="49" fontId="7" fillId="0" borderId="4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right"/>
    </xf>
    <xf numFmtId="49" fontId="7" fillId="0" borderId="3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7" fillId="0" borderId="10" xfId="0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11" xfId="0" applyNumberFormat="1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14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</cellXfs>
  <cellStyles count="3">
    <cellStyle name="Денежный 3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00FF00"/>
      <color rgb="FFCCFFCC"/>
      <color rgb="FF66FFFF"/>
      <color rgb="FFFFFF99"/>
      <color rgb="FF99FF99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247"/>
  <sheetViews>
    <sheetView tabSelected="1" zoomScaleNormal="100" workbookViewId="0">
      <pane xSplit="78" ySplit="15" topLeftCell="CA16" activePane="bottomRight" state="frozen"/>
      <selection pane="topRight" activeCell="CA1" sqref="CA1"/>
      <selection pane="bottomLeft" activeCell="A16" sqref="A16"/>
      <selection pane="bottomRight" activeCell="F3" sqref="F3:FJ3"/>
    </sheetView>
  </sheetViews>
  <sheetFormatPr defaultColWidth="0.875" defaultRowHeight="10.5"/>
  <cols>
    <col min="1" max="1" width="3.5" style="48" bestFit="1" customWidth="1"/>
    <col min="2" max="5" width="0.875" style="48"/>
    <col min="6" max="7" width="1.875" style="48" bestFit="1" customWidth="1"/>
    <col min="8" max="12" width="0.875" style="48"/>
    <col min="13" max="13" width="1.875" style="48" customWidth="1"/>
    <col min="14" max="29" width="0.875" style="48"/>
    <col min="30" max="30" width="5.375" style="48" customWidth="1"/>
    <col min="31" max="43" width="0.875" style="48"/>
    <col min="44" max="44" width="14.875" style="48" customWidth="1"/>
    <col min="45" max="45" width="0.875" style="48" hidden="1" customWidth="1"/>
    <col min="46" max="56" width="0.875" style="48"/>
    <col min="57" max="57" width="23.375" style="48" customWidth="1"/>
    <col min="58" max="72" width="0.875" style="48" customWidth="1"/>
    <col min="73" max="73" width="2.625" style="48" customWidth="1"/>
    <col min="74" max="76" width="0.875" style="48" customWidth="1"/>
    <col min="77" max="77" width="2.875" style="48" customWidth="1"/>
    <col min="78" max="78" width="4.875" style="48" hidden="1" customWidth="1"/>
    <col min="79" max="79" width="3.5" style="48" customWidth="1"/>
    <col min="80" max="84" width="0.875" style="48" customWidth="1"/>
    <col min="85" max="85" width="1.875" style="48" customWidth="1"/>
    <col min="86" max="86" width="4.5" style="48" customWidth="1"/>
    <col min="87" max="92" width="0.875" style="48" customWidth="1"/>
    <col min="93" max="93" width="2.375" style="48" customWidth="1"/>
    <col min="94" max="94" width="0.875" style="48" customWidth="1"/>
    <col min="95" max="95" width="1.5" style="48" customWidth="1"/>
    <col min="96" max="97" width="2.625" style="48" customWidth="1"/>
    <col min="98" max="100" width="0.875" style="48" customWidth="1"/>
    <col min="101" max="101" width="3.5" style="48" customWidth="1"/>
    <col min="102" max="108" width="0.875" style="48" customWidth="1"/>
    <col min="109" max="109" width="2.625" style="48" customWidth="1"/>
    <col min="110" max="110" width="0.875" style="48" customWidth="1"/>
    <col min="111" max="111" width="0.75" style="48" customWidth="1"/>
    <col min="112" max="115" width="0.875" style="48" customWidth="1"/>
    <col min="116" max="116" width="2.625" style="48" customWidth="1"/>
    <col min="117" max="128" width="0.875" style="48" customWidth="1"/>
    <col min="129" max="129" width="1.875" style="48" bestFit="1" customWidth="1"/>
    <col min="130" max="141" width="0.875" style="48"/>
    <col min="142" max="142" width="1.875" style="48" bestFit="1" customWidth="1"/>
    <col min="143" max="148" width="0.875" style="48"/>
    <col min="149" max="149" width="3.5" style="48" bestFit="1" customWidth="1"/>
    <col min="150" max="166" width="0.875" style="48"/>
    <col min="167" max="167" width="1.375" style="48" customWidth="1"/>
    <col min="168" max="168" width="6.25" style="48" bestFit="1" customWidth="1"/>
    <col min="169" max="169" width="5.875" style="48" customWidth="1"/>
    <col min="170" max="170" width="15.125" style="48" customWidth="1"/>
    <col min="171" max="171" width="11.75" style="48" customWidth="1"/>
    <col min="172" max="172" width="12.125" style="48" customWidth="1"/>
    <col min="173" max="173" width="0.875" style="48"/>
    <col min="174" max="174" width="1.125" style="48" customWidth="1"/>
    <col min="175" max="175" width="10" style="48" customWidth="1"/>
    <col min="176" max="176" width="2.5" style="48" customWidth="1"/>
    <col min="177" max="177" width="0.875" style="48" hidden="1" customWidth="1"/>
    <col min="178" max="178" width="0.5" style="48" hidden="1" customWidth="1"/>
    <col min="179" max="185" width="0.875" style="48" hidden="1" customWidth="1"/>
    <col min="186" max="186" width="5.875" style="48" hidden="1" customWidth="1"/>
    <col min="187" max="187" width="1" style="48" customWidth="1"/>
    <col min="188" max="188" width="0.875" style="48" hidden="1" customWidth="1"/>
    <col min="189" max="189" width="3.625" style="48" hidden="1" customWidth="1"/>
    <col min="190" max="192" width="0.875" style="48" hidden="1" customWidth="1"/>
    <col min="193" max="193" width="5.5" style="48" hidden="1" customWidth="1"/>
    <col min="194" max="194" width="0.875" style="48" hidden="1" customWidth="1"/>
    <col min="195" max="195" width="0.875" style="48"/>
    <col min="196" max="196" width="7" style="48" customWidth="1"/>
    <col min="197" max="199" width="0.875" style="48"/>
    <col min="200" max="200" width="0.875" style="48" customWidth="1"/>
    <col min="201" max="201" width="4.5" style="48" customWidth="1"/>
    <col min="202" max="203" width="0.875" style="48" customWidth="1"/>
    <col min="204" max="204" width="2.5" style="48" customWidth="1"/>
    <col min="205" max="206" width="0.875" style="48" customWidth="1"/>
    <col min="207" max="207" width="2.5" style="48" customWidth="1"/>
    <col min="208" max="208" width="6.125" style="48" customWidth="1"/>
    <col min="209" max="210" width="0.875" style="48" customWidth="1"/>
    <col min="211" max="211" width="0.875" style="48"/>
    <col min="212" max="212" width="6.125" style="48" bestFit="1" customWidth="1"/>
    <col min="213" max="223" width="0.875" style="48"/>
    <col min="224" max="224" width="2.5" style="48" customWidth="1"/>
    <col min="225" max="16384" width="0.875" style="48"/>
  </cols>
  <sheetData>
    <row r="1" spans="1:227" s="1" customFormat="1" ht="15.05">
      <c r="B1" s="223" t="s">
        <v>21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223"/>
      <c r="FF1" s="223"/>
      <c r="FG1" s="223"/>
      <c r="FH1" s="223"/>
      <c r="FI1" s="223"/>
      <c r="FJ1" s="223"/>
    </row>
    <row r="2" spans="1:227" s="1" customFormat="1" ht="15.05">
      <c r="B2" s="223" t="s">
        <v>308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</row>
    <row r="3" spans="1:227" s="1" customFormat="1" ht="15.05">
      <c r="C3" s="2"/>
      <c r="D3" s="2"/>
      <c r="E3" s="2"/>
      <c r="F3" s="224" t="s">
        <v>423</v>
      </c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  <c r="DU3" s="224"/>
      <c r="DV3" s="224"/>
      <c r="DW3" s="224"/>
      <c r="DX3" s="224"/>
      <c r="DY3" s="224"/>
      <c r="DZ3" s="224"/>
      <c r="EA3" s="224"/>
      <c r="EB3" s="224"/>
      <c r="EC3" s="224"/>
      <c r="ED3" s="224"/>
      <c r="EE3" s="224"/>
      <c r="EF3" s="224"/>
      <c r="EG3" s="224"/>
      <c r="EH3" s="224"/>
      <c r="EI3" s="224"/>
      <c r="EJ3" s="224"/>
      <c r="EK3" s="224"/>
      <c r="EL3" s="224"/>
      <c r="EM3" s="224"/>
      <c r="EN3" s="224"/>
      <c r="EO3" s="224"/>
      <c r="EP3" s="224"/>
      <c r="EQ3" s="224"/>
      <c r="ER3" s="224"/>
      <c r="ES3" s="224"/>
      <c r="ET3" s="224"/>
      <c r="EU3" s="224"/>
      <c r="EV3" s="224"/>
      <c r="EW3" s="224"/>
      <c r="EX3" s="224"/>
      <c r="EY3" s="224"/>
      <c r="EZ3" s="224"/>
      <c r="FA3" s="224"/>
      <c r="FB3" s="224"/>
      <c r="FC3" s="224"/>
      <c r="FD3" s="224"/>
      <c r="FE3" s="224"/>
      <c r="FF3" s="224"/>
      <c r="FG3" s="224"/>
      <c r="FH3" s="224"/>
      <c r="FI3" s="224"/>
      <c r="FJ3" s="224"/>
    </row>
    <row r="4" spans="1:227" s="4" customFormat="1" ht="13.1">
      <c r="A4" s="258" t="s">
        <v>22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59"/>
      <c r="DE4" s="259"/>
      <c r="DF4" s="259"/>
      <c r="DG4" s="259"/>
      <c r="DH4" s="259"/>
      <c r="DI4" s="259"/>
      <c r="DJ4" s="259"/>
      <c r="DK4" s="259"/>
      <c r="DL4" s="259"/>
      <c r="DM4" s="259"/>
      <c r="DN4" s="259"/>
      <c r="DO4" s="259"/>
      <c r="DP4" s="259"/>
      <c r="DQ4" s="259"/>
      <c r="DR4" s="259"/>
      <c r="DS4" s="259"/>
      <c r="DT4" s="259"/>
      <c r="DU4" s="259"/>
      <c r="DV4" s="259"/>
      <c r="DW4" s="259"/>
      <c r="DX4" s="259"/>
      <c r="DY4" s="259"/>
      <c r="DZ4" s="259"/>
      <c r="EA4" s="259"/>
      <c r="EB4" s="259"/>
      <c r="EC4" s="259"/>
      <c r="ED4" s="259"/>
      <c r="EE4" s="259"/>
      <c r="EF4" s="259"/>
      <c r="EG4" s="259"/>
      <c r="EH4" s="259"/>
      <c r="EI4" s="259"/>
      <c r="EJ4" s="259"/>
      <c r="EK4" s="259"/>
      <c r="EL4" s="51"/>
      <c r="EM4" s="51"/>
      <c r="EN4" s="51"/>
      <c r="EO4" s="51"/>
      <c r="EP4" s="51"/>
      <c r="EQ4" s="51"/>
      <c r="ER4" s="51"/>
      <c r="ES4" s="51"/>
      <c r="ET4" s="51"/>
      <c r="EU4" s="49"/>
      <c r="EV4" s="5"/>
      <c r="EW4" s="5"/>
      <c r="EX4" s="49"/>
      <c r="EY4" s="260"/>
      <c r="EZ4" s="260"/>
      <c r="FA4" s="260"/>
      <c r="FB4" s="260"/>
      <c r="FC4" s="260"/>
      <c r="FD4" s="260"/>
      <c r="FE4" s="260"/>
      <c r="FF4" s="260"/>
      <c r="FG4" s="260"/>
      <c r="FH4" s="260"/>
      <c r="FI4" s="260"/>
      <c r="FJ4" s="260"/>
      <c r="FK4" s="260"/>
    </row>
    <row r="5" spans="1:227" s="4" customFormat="1" ht="13.1">
      <c r="A5" s="261" t="s">
        <v>17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59"/>
      <c r="DH5" s="259"/>
      <c r="DI5" s="259"/>
      <c r="DJ5" s="259"/>
      <c r="DK5" s="259"/>
      <c r="DL5" s="259"/>
      <c r="DM5" s="259"/>
      <c r="DN5" s="259"/>
      <c r="DO5" s="259"/>
      <c r="DP5" s="259"/>
      <c r="DQ5" s="259"/>
      <c r="DR5" s="259"/>
      <c r="DS5" s="259"/>
      <c r="DT5" s="259"/>
      <c r="DU5" s="259"/>
      <c r="DV5" s="259"/>
      <c r="DW5" s="259"/>
      <c r="DX5" s="259"/>
      <c r="DY5" s="259"/>
      <c r="DZ5" s="259"/>
      <c r="EA5" s="259"/>
      <c r="EB5" s="259"/>
      <c r="EC5" s="259"/>
      <c r="ED5" s="259"/>
      <c r="EE5" s="259"/>
      <c r="EF5" s="259"/>
      <c r="EG5" s="259"/>
      <c r="EH5" s="259"/>
      <c r="EI5" s="259"/>
      <c r="EJ5" s="259"/>
      <c r="EK5" s="259"/>
      <c r="EL5" s="51"/>
      <c r="EM5" s="51"/>
      <c r="EN5" s="51"/>
      <c r="EO5" s="51"/>
      <c r="EP5" s="51"/>
      <c r="EQ5" s="51"/>
      <c r="ER5" s="51"/>
      <c r="ES5" s="51"/>
      <c r="ET5" s="51"/>
      <c r="EU5" s="49"/>
      <c r="EV5" s="5"/>
      <c r="EW5" s="5"/>
      <c r="EX5" s="49"/>
      <c r="EY5" s="260"/>
      <c r="EZ5" s="260"/>
      <c r="FA5" s="260"/>
      <c r="FB5" s="260"/>
      <c r="FC5" s="260"/>
      <c r="FD5" s="260"/>
      <c r="FE5" s="260"/>
      <c r="FF5" s="260"/>
      <c r="FG5" s="260"/>
      <c r="FH5" s="260"/>
      <c r="FI5" s="260"/>
      <c r="FJ5" s="260"/>
      <c r="FK5" s="260"/>
    </row>
    <row r="6" spans="1:227" s="4" customFormat="1" ht="13.1">
      <c r="A6" s="51" t="s">
        <v>24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51"/>
      <c r="EM6" s="51"/>
      <c r="EN6" s="51"/>
      <c r="EO6" s="51"/>
      <c r="EP6" s="51"/>
      <c r="EQ6" s="51"/>
      <c r="ER6" s="51"/>
      <c r="ES6" s="51"/>
      <c r="ET6" s="51"/>
      <c r="EU6" s="49"/>
      <c r="EV6" s="5"/>
      <c r="EW6" s="5"/>
      <c r="EX6" s="49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</row>
    <row r="7" spans="1:227" s="9" customFormat="1" ht="13.1">
      <c r="A7" s="6" t="s">
        <v>23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6"/>
      <c r="EM7" s="6"/>
      <c r="EN7" s="6"/>
      <c r="EO7" s="6"/>
      <c r="EP7" s="6"/>
      <c r="EQ7" s="6"/>
      <c r="ER7" s="6"/>
      <c r="ES7" s="6"/>
      <c r="ET7" s="6"/>
      <c r="EU7" s="7"/>
      <c r="EV7" s="8"/>
      <c r="EW7" s="8"/>
      <c r="EX7" s="7"/>
      <c r="EY7" s="232"/>
      <c r="EZ7" s="232"/>
      <c r="FA7" s="232"/>
      <c r="FB7" s="232"/>
      <c r="FC7" s="232"/>
      <c r="FD7" s="232"/>
      <c r="FE7" s="232"/>
      <c r="FF7" s="232"/>
      <c r="FG7" s="232"/>
      <c r="FH7" s="232"/>
      <c r="FI7" s="232"/>
      <c r="FJ7" s="232"/>
      <c r="FK7" s="232"/>
    </row>
    <row r="8" spans="1:227" ht="13.75" thickBot="1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51"/>
      <c r="EM8" s="51"/>
      <c r="EN8" s="51"/>
      <c r="EO8" s="51"/>
      <c r="EP8" s="51"/>
      <c r="EQ8" s="51"/>
      <c r="ER8" s="51"/>
      <c r="ES8" s="51"/>
      <c r="ET8" s="51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</row>
    <row r="9" spans="1:227" s="10" customFormat="1" ht="12.45">
      <c r="A9" s="233" t="s">
        <v>18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5"/>
      <c r="N9" s="238" t="s">
        <v>19</v>
      </c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5"/>
      <c r="AE9" s="239" t="s">
        <v>4</v>
      </c>
      <c r="AF9" s="240"/>
      <c r="AG9" s="240"/>
      <c r="AH9" s="240"/>
      <c r="AI9" s="240"/>
      <c r="AJ9" s="240"/>
      <c r="AK9" s="240"/>
      <c r="AL9" s="240"/>
      <c r="AM9" s="240"/>
      <c r="AN9" s="240"/>
      <c r="AO9" s="240"/>
      <c r="AP9" s="240"/>
      <c r="AQ9" s="240"/>
      <c r="AR9" s="240"/>
      <c r="AS9" s="240"/>
      <c r="AT9" s="240"/>
      <c r="AU9" s="240"/>
      <c r="AV9" s="240"/>
      <c r="AW9" s="240"/>
      <c r="AX9" s="240"/>
      <c r="AY9" s="240"/>
      <c r="AZ9" s="240"/>
      <c r="BA9" s="240"/>
      <c r="BB9" s="240"/>
      <c r="BC9" s="240"/>
      <c r="BD9" s="240"/>
      <c r="BE9" s="241"/>
      <c r="BF9" s="238" t="s">
        <v>20</v>
      </c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5"/>
      <c r="BV9" s="238" t="s">
        <v>5</v>
      </c>
      <c r="BW9" s="234"/>
      <c r="BX9" s="234"/>
      <c r="BY9" s="234"/>
      <c r="BZ9" s="235"/>
      <c r="CA9" s="242" t="s">
        <v>7</v>
      </c>
      <c r="CB9" s="243"/>
      <c r="CC9" s="243"/>
      <c r="CD9" s="243"/>
      <c r="CE9" s="243"/>
      <c r="CF9" s="243"/>
      <c r="CG9" s="243"/>
      <c r="CH9" s="243"/>
      <c r="CI9" s="243"/>
      <c r="CJ9" s="243"/>
      <c r="CK9" s="243"/>
      <c r="CL9" s="243"/>
      <c r="CM9" s="243"/>
      <c r="CN9" s="243"/>
      <c r="CO9" s="243"/>
      <c r="CP9" s="243"/>
      <c r="CQ9" s="244"/>
      <c r="CR9" s="245" t="s">
        <v>8</v>
      </c>
      <c r="CS9" s="246"/>
      <c r="CT9" s="246"/>
      <c r="CU9" s="246"/>
      <c r="CV9" s="246"/>
      <c r="CW9" s="246"/>
      <c r="CX9" s="246"/>
      <c r="CY9" s="246"/>
      <c r="CZ9" s="246"/>
      <c r="DA9" s="246"/>
      <c r="DB9" s="246"/>
      <c r="DC9" s="246"/>
      <c r="DD9" s="246"/>
      <c r="DE9" s="246"/>
      <c r="DF9" s="246"/>
      <c r="DG9" s="246"/>
      <c r="DH9" s="246"/>
      <c r="DI9" s="246"/>
      <c r="DJ9" s="246"/>
      <c r="DK9" s="247"/>
      <c r="DL9" s="254" t="s">
        <v>10</v>
      </c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6"/>
      <c r="DY9" s="239" t="s">
        <v>11</v>
      </c>
      <c r="DZ9" s="240"/>
      <c r="EA9" s="240"/>
      <c r="EB9" s="240"/>
      <c r="EC9" s="240"/>
      <c r="ED9" s="240"/>
      <c r="EE9" s="240"/>
      <c r="EF9" s="240"/>
      <c r="EG9" s="240"/>
      <c r="EH9" s="240"/>
      <c r="EI9" s="240"/>
      <c r="EJ9" s="240"/>
      <c r="EK9" s="240"/>
      <c r="EL9" s="240"/>
      <c r="EM9" s="240"/>
      <c r="EN9" s="240"/>
      <c r="EO9" s="240"/>
      <c r="EP9" s="240"/>
      <c r="EQ9" s="240"/>
      <c r="ER9" s="240"/>
      <c r="ES9" s="240"/>
      <c r="ET9" s="240"/>
      <c r="EU9" s="240"/>
      <c r="EV9" s="240"/>
      <c r="EW9" s="240"/>
      <c r="EX9" s="240"/>
      <c r="EY9" s="240"/>
      <c r="EZ9" s="240"/>
      <c r="FA9" s="240"/>
      <c r="FB9" s="240"/>
      <c r="FC9" s="240"/>
      <c r="FD9" s="240"/>
      <c r="FE9" s="240"/>
      <c r="FF9" s="240"/>
      <c r="FG9" s="240"/>
      <c r="FH9" s="240"/>
      <c r="FI9" s="240"/>
      <c r="FJ9" s="240"/>
      <c r="FK9" s="257"/>
    </row>
    <row r="10" spans="1:227" s="10" customFormat="1" ht="8.5500000000000007">
      <c r="A10" s="236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2"/>
      <c r="N10" s="210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2"/>
      <c r="AE10" s="207" t="s">
        <v>2</v>
      </c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9"/>
      <c r="AS10" s="207" t="s">
        <v>3</v>
      </c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9"/>
      <c r="BF10" s="210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  <c r="BT10" s="211"/>
      <c r="BU10" s="212"/>
      <c r="BV10" s="210"/>
      <c r="BW10" s="211"/>
      <c r="BX10" s="211"/>
      <c r="BY10" s="211"/>
      <c r="BZ10" s="212"/>
      <c r="CA10" s="194" t="s">
        <v>194</v>
      </c>
      <c r="CB10" s="195"/>
      <c r="CC10" s="195"/>
      <c r="CD10" s="195"/>
      <c r="CE10" s="195"/>
      <c r="CF10" s="195"/>
      <c r="CG10" s="195"/>
      <c r="CH10" s="195"/>
      <c r="CI10" s="195"/>
      <c r="CJ10" s="195"/>
      <c r="CK10" s="196"/>
      <c r="CL10" s="216" t="s">
        <v>205</v>
      </c>
      <c r="CM10" s="217"/>
      <c r="CN10" s="218"/>
      <c r="CO10" s="194" t="s">
        <v>1</v>
      </c>
      <c r="CP10" s="195"/>
      <c r="CQ10" s="196"/>
      <c r="CR10" s="248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50"/>
      <c r="DL10" s="194">
        <v>20</v>
      </c>
      <c r="DM10" s="195"/>
      <c r="DN10" s="195"/>
      <c r="DO10" s="195"/>
      <c r="DP10" s="196"/>
      <c r="DQ10" s="186" t="s">
        <v>205</v>
      </c>
      <c r="DR10" s="187"/>
      <c r="DS10" s="188"/>
      <c r="DT10" s="161" t="s">
        <v>1</v>
      </c>
      <c r="DU10" s="162"/>
      <c r="DV10" s="162"/>
      <c r="DW10" s="162"/>
      <c r="DX10" s="192"/>
      <c r="DY10" s="194" t="s">
        <v>13</v>
      </c>
      <c r="DZ10" s="195"/>
      <c r="EA10" s="195"/>
      <c r="EB10" s="195"/>
      <c r="EC10" s="195"/>
      <c r="ED10" s="196"/>
      <c r="EE10" s="186" t="s">
        <v>240</v>
      </c>
      <c r="EF10" s="187"/>
      <c r="EG10" s="188"/>
      <c r="EH10" s="161" t="s">
        <v>1</v>
      </c>
      <c r="EI10" s="162"/>
      <c r="EJ10" s="162"/>
      <c r="EK10" s="192"/>
      <c r="EL10" s="194" t="s">
        <v>13</v>
      </c>
      <c r="EM10" s="195"/>
      <c r="EN10" s="195"/>
      <c r="EO10" s="195"/>
      <c r="EP10" s="195"/>
      <c r="EQ10" s="196"/>
      <c r="ER10" s="186" t="s">
        <v>309</v>
      </c>
      <c r="ES10" s="187"/>
      <c r="ET10" s="188"/>
      <c r="EU10" s="161" t="s">
        <v>1</v>
      </c>
      <c r="EV10" s="162"/>
      <c r="EW10" s="162"/>
      <c r="EX10" s="192"/>
      <c r="EY10" s="194" t="s">
        <v>13</v>
      </c>
      <c r="EZ10" s="195"/>
      <c r="FA10" s="195"/>
      <c r="FB10" s="195"/>
      <c r="FC10" s="195"/>
      <c r="FD10" s="196"/>
      <c r="FE10" s="186" t="s">
        <v>424</v>
      </c>
      <c r="FF10" s="187"/>
      <c r="FG10" s="188"/>
      <c r="FH10" s="161" t="s">
        <v>1</v>
      </c>
      <c r="FI10" s="162"/>
      <c r="FJ10" s="162"/>
      <c r="FK10" s="163"/>
    </row>
    <row r="11" spans="1:227" s="10" customFormat="1" ht="8.5500000000000007">
      <c r="A11" s="236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2"/>
      <c r="N11" s="210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2"/>
      <c r="AE11" s="210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2"/>
      <c r="AS11" s="210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2"/>
      <c r="BF11" s="210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2"/>
      <c r="BV11" s="210"/>
      <c r="BW11" s="211"/>
      <c r="BX11" s="211"/>
      <c r="BY11" s="211"/>
      <c r="BZ11" s="212"/>
      <c r="CA11" s="200"/>
      <c r="CB11" s="201"/>
      <c r="CC11" s="201"/>
      <c r="CD11" s="201"/>
      <c r="CE11" s="201"/>
      <c r="CF11" s="201"/>
      <c r="CG11" s="201"/>
      <c r="CH11" s="201"/>
      <c r="CI11" s="201"/>
      <c r="CJ11" s="201"/>
      <c r="CK11" s="202"/>
      <c r="CL11" s="219"/>
      <c r="CM11" s="220"/>
      <c r="CN11" s="221"/>
      <c r="CO11" s="200"/>
      <c r="CP11" s="201"/>
      <c r="CQ11" s="202"/>
      <c r="CR11" s="248"/>
      <c r="CS11" s="249"/>
      <c r="CT11" s="249"/>
      <c r="CU11" s="249"/>
      <c r="CV11" s="249"/>
      <c r="CW11" s="249"/>
      <c r="CX11" s="249"/>
      <c r="CY11" s="249"/>
      <c r="CZ11" s="249"/>
      <c r="DA11" s="249"/>
      <c r="DB11" s="249"/>
      <c r="DC11" s="249"/>
      <c r="DD11" s="249"/>
      <c r="DE11" s="249"/>
      <c r="DF11" s="249"/>
      <c r="DG11" s="249"/>
      <c r="DH11" s="249"/>
      <c r="DI11" s="249"/>
      <c r="DJ11" s="249"/>
      <c r="DK11" s="250"/>
      <c r="DL11" s="200"/>
      <c r="DM11" s="201"/>
      <c r="DN11" s="201"/>
      <c r="DO11" s="201"/>
      <c r="DP11" s="202"/>
      <c r="DQ11" s="189"/>
      <c r="DR11" s="190"/>
      <c r="DS11" s="191"/>
      <c r="DT11" s="167"/>
      <c r="DU11" s="168"/>
      <c r="DV11" s="168"/>
      <c r="DW11" s="168"/>
      <c r="DX11" s="193"/>
      <c r="DY11" s="197"/>
      <c r="DZ11" s="198"/>
      <c r="EA11" s="198"/>
      <c r="EB11" s="198"/>
      <c r="EC11" s="198"/>
      <c r="ED11" s="199"/>
      <c r="EE11" s="203"/>
      <c r="EF11" s="204"/>
      <c r="EG11" s="205"/>
      <c r="EH11" s="164"/>
      <c r="EI11" s="165"/>
      <c r="EJ11" s="165"/>
      <c r="EK11" s="206"/>
      <c r="EL11" s="197"/>
      <c r="EM11" s="198"/>
      <c r="EN11" s="198"/>
      <c r="EO11" s="198"/>
      <c r="EP11" s="198"/>
      <c r="EQ11" s="199"/>
      <c r="ER11" s="203"/>
      <c r="ES11" s="204"/>
      <c r="ET11" s="205"/>
      <c r="EU11" s="164"/>
      <c r="EV11" s="165"/>
      <c r="EW11" s="165"/>
      <c r="EX11" s="206"/>
      <c r="EY11" s="197"/>
      <c r="EZ11" s="198"/>
      <c r="FA11" s="198"/>
      <c r="FB11" s="198"/>
      <c r="FC11" s="198"/>
      <c r="FD11" s="199"/>
      <c r="FE11" s="203"/>
      <c r="FF11" s="204"/>
      <c r="FG11" s="205"/>
      <c r="FH11" s="164"/>
      <c r="FI11" s="165"/>
      <c r="FJ11" s="165"/>
      <c r="FK11" s="166"/>
    </row>
    <row r="12" spans="1:227" s="10" customFormat="1" ht="8.5500000000000007">
      <c r="A12" s="236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2"/>
      <c r="N12" s="210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2"/>
      <c r="AE12" s="210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2"/>
      <c r="AS12" s="210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2"/>
      <c r="BF12" s="210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2"/>
      <c r="BV12" s="210"/>
      <c r="BW12" s="211"/>
      <c r="BX12" s="211"/>
      <c r="BY12" s="211"/>
      <c r="BZ12" s="212"/>
      <c r="CA12" s="170" t="s">
        <v>12</v>
      </c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2"/>
      <c r="CR12" s="251"/>
      <c r="CS12" s="252"/>
      <c r="CT12" s="252"/>
      <c r="CU12" s="252"/>
      <c r="CV12" s="252"/>
      <c r="CW12" s="252"/>
      <c r="CX12" s="252"/>
      <c r="CY12" s="252"/>
      <c r="CZ12" s="252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3"/>
      <c r="DL12" s="170" t="s">
        <v>12</v>
      </c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2"/>
      <c r="DY12" s="200"/>
      <c r="DZ12" s="201"/>
      <c r="EA12" s="201"/>
      <c r="EB12" s="201"/>
      <c r="EC12" s="201"/>
      <c r="ED12" s="202"/>
      <c r="EE12" s="189"/>
      <c r="EF12" s="190"/>
      <c r="EG12" s="191"/>
      <c r="EH12" s="167"/>
      <c r="EI12" s="168"/>
      <c r="EJ12" s="168"/>
      <c r="EK12" s="193"/>
      <c r="EL12" s="200"/>
      <c r="EM12" s="201"/>
      <c r="EN12" s="201"/>
      <c r="EO12" s="201"/>
      <c r="EP12" s="201"/>
      <c r="EQ12" s="202"/>
      <c r="ER12" s="189"/>
      <c r="ES12" s="190"/>
      <c r="ET12" s="191"/>
      <c r="EU12" s="167"/>
      <c r="EV12" s="168"/>
      <c r="EW12" s="168"/>
      <c r="EX12" s="193"/>
      <c r="EY12" s="200"/>
      <c r="EZ12" s="201"/>
      <c r="FA12" s="201"/>
      <c r="FB12" s="201"/>
      <c r="FC12" s="201"/>
      <c r="FD12" s="202"/>
      <c r="FE12" s="189"/>
      <c r="FF12" s="190"/>
      <c r="FG12" s="191"/>
      <c r="FH12" s="167"/>
      <c r="FI12" s="168"/>
      <c r="FJ12" s="168"/>
      <c r="FK12" s="169"/>
    </row>
    <row r="13" spans="1:227" s="10" customFormat="1" ht="12.45">
      <c r="A13" s="236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2"/>
      <c r="N13" s="210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2"/>
      <c r="AE13" s="210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2"/>
      <c r="AS13" s="210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2"/>
      <c r="BF13" s="210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2"/>
      <c r="BV13" s="210"/>
      <c r="BW13" s="211"/>
      <c r="BX13" s="211"/>
      <c r="BY13" s="211"/>
      <c r="BZ13" s="212"/>
      <c r="CA13" s="173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5"/>
      <c r="CR13" s="179" t="s">
        <v>0</v>
      </c>
      <c r="CS13" s="180"/>
      <c r="CT13" s="181" t="s">
        <v>29</v>
      </c>
      <c r="CU13" s="182"/>
      <c r="CV13" s="183"/>
      <c r="CW13" s="184" t="s">
        <v>0</v>
      </c>
      <c r="CX13" s="185"/>
      <c r="CY13" s="181" t="s">
        <v>30</v>
      </c>
      <c r="CZ13" s="182"/>
      <c r="DA13" s="182"/>
      <c r="DB13" s="183"/>
      <c r="DC13" s="179">
        <v>20</v>
      </c>
      <c r="DD13" s="225"/>
      <c r="DE13" s="180"/>
      <c r="DF13" s="226" t="s">
        <v>205</v>
      </c>
      <c r="DG13" s="227"/>
      <c r="DH13" s="228"/>
      <c r="DI13" s="229" t="s">
        <v>9</v>
      </c>
      <c r="DJ13" s="230"/>
      <c r="DK13" s="231"/>
      <c r="DL13" s="173"/>
      <c r="DM13" s="174"/>
      <c r="DN13" s="174"/>
      <c r="DO13" s="174"/>
      <c r="DP13" s="174"/>
      <c r="DQ13" s="174"/>
      <c r="DR13" s="174"/>
      <c r="DS13" s="174"/>
      <c r="DT13" s="174"/>
      <c r="DU13" s="174"/>
      <c r="DV13" s="174"/>
      <c r="DW13" s="174"/>
      <c r="DX13" s="175"/>
      <c r="DY13" s="170" t="s">
        <v>14</v>
      </c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2"/>
      <c r="EL13" s="170" t="s">
        <v>15</v>
      </c>
      <c r="EM13" s="171"/>
      <c r="EN13" s="171"/>
      <c r="EO13" s="171"/>
      <c r="EP13" s="171"/>
      <c r="EQ13" s="171"/>
      <c r="ER13" s="171"/>
      <c r="ES13" s="171"/>
      <c r="ET13" s="171"/>
      <c r="EU13" s="171"/>
      <c r="EV13" s="171"/>
      <c r="EW13" s="171"/>
      <c r="EX13" s="172"/>
      <c r="EY13" s="170" t="s">
        <v>16</v>
      </c>
      <c r="EZ13" s="171"/>
      <c r="FA13" s="171"/>
      <c r="FB13" s="171"/>
      <c r="FC13" s="171"/>
      <c r="FD13" s="171"/>
      <c r="FE13" s="171"/>
      <c r="FF13" s="171"/>
      <c r="FG13" s="171"/>
      <c r="FH13" s="171"/>
      <c r="FI13" s="171"/>
      <c r="FJ13" s="171"/>
      <c r="FK13" s="262"/>
    </row>
    <row r="14" spans="1:227" s="10" customFormat="1" ht="15.05">
      <c r="A14" s="237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5"/>
      <c r="N14" s="213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5"/>
      <c r="AE14" s="213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5"/>
      <c r="AS14" s="213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5"/>
      <c r="BF14" s="213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5"/>
      <c r="BV14" s="213"/>
      <c r="BW14" s="214"/>
      <c r="BX14" s="214"/>
      <c r="BY14" s="214"/>
      <c r="BZ14" s="215"/>
      <c r="CA14" s="176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8"/>
      <c r="CR14" s="11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3"/>
      <c r="DL14" s="176"/>
      <c r="DM14" s="177"/>
      <c r="DN14" s="177"/>
      <c r="DO14" s="177"/>
      <c r="DP14" s="177"/>
      <c r="DQ14" s="177"/>
      <c r="DR14" s="177"/>
      <c r="DS14" s="177"/>
      <c r="DT14" s="177"/>
      <c r="DU14" s="177"/>
      <c r="DV14" s="177"/>
      <c r="DW14" s="177"/>
      <c r="DX14" s="178"/>
      <c r="DY14" s="176"/>
      <c r="DZ14" s="177"/>
      <c r="EA14" s="177"/>
      <c r="EB14" s="177"/>
      <c r="EC14" s="177"/>
      <c r="ED14" s="177"/>
      <c r="EE14" s="177"/>
      <c r="EF14" s="177"/>
      <c r="EG14" s="177"/>
      <c r="EH14" s="177"/>
      <c r="EI14" s="177"/>
      <c r="EJ14" s="177"/>
      <c r="EK14" s="178"/>
      <c r="EL14" s="176"/>
      <c r="EM14" s="177"/>
      <c r="EN14" s="177"/>
      <c r="EO14" s="177"/>
      <c r="EP14" s="177"/>
      <c r="EQ14" s="177"/>
      <c r="ER14" s="177"/>
      <c r="ES14" s="177"/>
      <c r="ET14" s="177"/>
      <c r="EU14" s="177"/>
      <c r="EV14" s="177"/>
      <c r="EW14" s="177"/>
      <c r="EX14" s="178"/>
      <c r="EY14" s="176"/>
      <c r="EZ14" s="177"/>
      <c r="FA14" s="177"/>
      <c r="FB14" s="177"/>
      <c r="FC14" s="177"/>
      <c r="FD14" s="177"/>
      <c r="FE14" s="177"/>
      <c r="FF14" s="177"/>
      <c r="FG14" s="177"/>
      <c r="FH14" s="177"/>
      <c r="FI14" s="177"/>
      <c r="FJ14" s="177"/>
      <c r="FK14" s="263"/>
      <c r="FL14" s="3"/>
      <c r="FM14" s="3"/>
      <c r="FN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</row>
    <row r="15" spans="1:227" s="14" customFormat="1" ht="15.05">
      <c r="A15" s="157">
        <v>1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9"/>
      <c r="N15" s="160">
        <v>2</v>
      </c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9"/>
      <c r="AE15" s="160">
        <v>3</v>
      </c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9"/>
      <c r="AS15" s="160">
        <v>4</v>
      </c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9"/>
      <c r="BF15" s="160">
        <v>5</v>
      </c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9"/>
      <c r="BV15" s="160">
        <v>6</v>
      </c>
      <c r="BW15" s="158"/>
      <c r="BX15" s="158"/>
      <c r="BY15" s="158"/>
      <c r="BZ15" s="159"/>
      <c r="CA15" s="160">
        <v>7</v>
      </c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9"/>
      <c r="CR15" s="160">
        <v>8</v>
      </c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9"/>
      <c r="DL15" s="160">
        <v>9</v>
      </c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9"/>
      <c r="DY15" s="160">
        <v>10</v>
      </c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9"/>
      <c r="EL15" s="160">
        <v>11</v>
      </c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9"/>
      <c r="EY15" s="160">
        <v>12</v>
      </c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222"/>
      <c r="FL15" s="17"/>
      <c r="FM15" s="17"/>
      <c r="FN15" s="17"/>
      <c r="FO15" s="3"/>
      <c r="FP15" s="3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</row>
    <row r="16" spans="1:227" s="14" customFormat="1" ht="15.05">
      <c r="A16" s="109">
        <v>1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4"/>
      <c r="N16" s="144" t="s">
        <v>126</v>
      </c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6"/>
      <c r="AE16" s="97" t="s">
        <v>130</v>
      </c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9"/>
      <c r="AS16" s="19"/>
      <c r="AT16" s="77" t="s">
        <v>127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4"/>
      <c r="BF16" s="77" t="s">
        <v>125</v>
      </c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4"/>
      <c r="BV16" s="106" t="s">
        <v>6</v>
      </c>
      <c r="BW16" s="107"/>
      <c r="BX16" s="107"/>
      <c r="BY16" s="108"/>
      <c r="BZ16" s="19"/>
      <c r="CA16" s="71">
        <v>2134</v>
      </c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3"/>
      <c r="CR16" s="71">
        <v>1772</v>
      </c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3"/>
      <c r="DL16" s="71">
        <v>2134</v>
      </c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3"/>
      <c r="DY16" s="71">
        <v>2369</v>
      </c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3"/>
      <c r="EL16" s="71">
        <v>2464</v>
      </c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3"/>
      <c r="EY16" s="71">
        <v>2562</v>
      </c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88"/>
      <c r="FL16" s="20"/>
      <c r="FM16" s="20"/>
      <c r="FN16" s="22"/>
      <c r="FO16" s="53"/>
      <c r="FP16" s="53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</row>
    <row r="17" spans="1:227" s="14" customFormat="1" ht="15.05">
      <c r="A17" s="109">
        <f>A16+1</f>
        <v>2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4"/>
      <c r="N17" s="144" t="s">
        <v>126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6"/>
      <c r="AE17" s="97" t="s">
        <v>131</v>
      </c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9"/>
      <c r="AS17" s="19"/>
      <c r="AT17" s="77" t="s">
        <v>128</v>
      </c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4"/>
      <c r="BF17" s="77" t="s">
        <v>125</v>
      </c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4"/>
      <c r="BV17" s="106" t="s">
        <v>6</v>
      </c>
      <c r="BW17" s="107"/>
      <c r="BX17" s="107"/>
      <c r="BY17" s="108"/>
      <c r="BZ17" s="19"/>
      <c r="CA17" s="71">
        <v>608</v>
      </c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3"/>
      <c r="CR17" s="71">
        <v>466</v>
      </c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3"/>
      <c r="DL17" s="71">
        <v>608</v>
      </c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3"/>
      <c r="DY17" s="71">
        <v>675</v>
      </c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3"/>
      <c r="EL17" s="71">
        <v>702</v>
      </c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3"/>
      <c r="EY17" s="71">
        <v>730</v>
      </c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88"/>
      <c r="FL17" s="20"/>
      <c r="FM17" s="20"/>
      <c r="FN17" s="20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</row>
    <row r="18" spans="1:227" s="14" customFormat="1" ht="15.05">
      <c r="A18" s="109">
        <f t="shared" ref="A18:A71" si="0">A17+1</f>
        <v>3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  <c r="N18" s="144" t="s">
        <v>126</v>
      </c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6"/>
      <c r="AE18" s="100" t="s">
        <v>195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56"/>
      <c r="AS18" s="19"/>
      <c r="AT18" s="77" t="s">
        <v>399</v>
      </c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4"/>
      <c r="BF18" s="77" t="s">
        <v>125</v>
      </c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4"/>
      <c r="BV18" s="106" t="s">
        <v>6</v>
      </c>
      <c r="BW18" s="107"/>
      <c r="BX18" s="107"/>
      <c r="BY18" s="108"/>
      <c r="BZ18" s="19"/>
      <c r="CA18" s="110">
        <v>4297</v>
      </c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2"/>
      <c r="CR18" s="110">
        <v>4384</v>
      </c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2"/>
      <c r="DL18" s="110">
        <v>5600</v>
      </c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2"/>
      <c r="DY18" s="110">
        <v>6160</v>
      </c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2"/>
      <c r="EL18" s="110">
        <v>6407</v>
      </c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2"/>
      <c r="EY18" s="110">
        <v>6663</v>
      </c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3"/>
      <c r="FL18" s="140"/>
      <c r="FM18" s="141"/>
      <c r="FN18" s="142"/>
      <c r="FO18" s="142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</row>
    <row r="19" spans="1:227" s="14" customFormat="1" ht="15.05">
      <c r="A19" s="109">
        <f t="shared" si="0"/>
        <v>4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4"/>
      <c r="N19" s="144" t="s">
        <v>126</v>
      </c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6"/>
      <c r="AE19" s="100" t="s">
        <v>202</v>
      </c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56"/>
      <c r="AS19" s="19"/>
      <c r="AT19" s="77" t="s">
        <v>400</v>
      </c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4"/>
      <c r="BF19" s="77" t="s">
        <v>125</v>
      </c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4"/>
      <c r="BV19" s="106" t="s">
        <v>6</v>
      </c>
      <c r="BW19" s="107"/>
      <c r="BX19" s="107"/>
      <c r="BY19" s="108"/>
      <c r="BZ19" s="19"/>
      <c r="CA19" s="110">
        <v>10</v>
      </c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2"/>
      <c r="CR19" s="110">
        <v>8</v>
      </c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2"/>
      <c r="DL19" s="110">
        <v>10</v>
      </c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2"/>
      <c r="DY19" s="110">
        <v>11</v>
      </c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2"/>
      <c r="EL19" s="110">
        <v>11</v>
      </c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2"/>
      <c r="EY19" s="110">
        <v>12</v>
      </c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3"/>
      <c r="FL19" s="140"/>
      <c r="FM19" s="141"/>
      <c r="FN19" s="142"/>
      <c r="FO19" s="142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</row>
    <row r="20" spans="1:227" s="14" customFormat="1" ht="15.05">
      <c r="A20" s="109">
        <f t="shared" si="0"/>
        <v>5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  <c r="N20" s="144" t="s">
        <v>110</v>
      </c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6"/>
      <c r="AE20" s="97" t="s">
        <v>215</v>
      </c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9"/>
      <c r="AS20" s="19"/>
      <c r="AT20" s="77" t="s">
        <v>111</v>
      </c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4"/>
      <c r="BF20" s="77" t="s">
        <v>109</v>
      </c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4"/>
      <c r="BV20" s="106" t="s">
        <v>6</v>
      </c>
      <c r="BW20" s="107"/>
      <c r="BX20" s="107"/>
      <c r="BY20" s="108"/>
      <c r="BZ20" s="19"/>
      <c r="CA20" s="71">
        <v>2322</v>
      </c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3"/>
      <c r="CR20" s="71">
        <v>2160</v>
      </c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3"/>
      <c r="DL20" s="71">
        <v>2322</v>
      </c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3"/>
      <c r="DY20" s="71">
        <v>2803</v>
      </c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3"/>
      <c r="EL20" s="71">
        <v>3140</v>
      </c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3"/>
      <c r="EY20" s="71">
        <v>3323</v>
      </c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88"/>
      <c r="FL20" s="20"/>
      <c r="FM20" s="20"/>
      <c r="FN20" s="22"/>
      <c r="FO20" s="22"/>
      <c r="FP20" s="22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</row>
    <row r="21" spans="1:227" s="14" customFormat="1" ht="15.05">
      <c r="A21" s="109">
        <f t="shared" si="0"/>
        <v>6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144" t="s">
        <v>110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6"/>
      <c r="AE21" s="97" t="s">
        <v>216</v>
      </c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9"/>
      <c r="AS21" s="19"/>
      <c r="AT21" s="77" t="s">
        <v>112</v>
      </c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4"/>
      <c r="BF21" s="77" t="s">
        <v>109</v>
      </c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4"/>
      <c r="BV21" s="106" t="s">
        <v>6</v>
      </c>
      <c r="BW21" s="107"/>
      <c r="BX21" s="107"/>
      <c r="BY21" s="108"/>
      <c r="BZ21" s="19"/>
      <c r="CA21" s="71">
        <v>13</v>
      </c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3"/>
      <c r="CR21" s="71">
        <v>12</v>
      </c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3"/>
      <c r="DL21" s="71">
        <v>13</v>
      </c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3"/>
      <c r="DY21" s="71">
        <v>19</v>
      </c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3"/>
      <c r="EL21" s="71">
        <v>21</v>
      </c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3"/>
      <c r="EY21" s="71">
        <v>22</v>
      </c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88"/>
      <c r="FL21" s="20"/>
      <c r="FM21" s="20"/>
      <c r="FN21" s="22"/>
      <c r="FO21" s="53"/>
      <c r="FP21" s="53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</row>
    <row r="22" spans="1:227" s="14" customFormat="1" ht="15.05">
      <c r="A22" s="109">
        <f t="shared" si="0"/>
        <v>7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  <c r="N22" s="144" t="s">
        <v>110</v>
      </c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6"/>
      <c r="AE22" s="97" t="s">
        <v>217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9"/>
      <c r="AS22" s="19"/>
      <c r="AT22" s="77" t="s">
        <v>113</v>
      </c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4"/>
      <c r="BF22" s="77" t="s">
        <v>109</v>
      </c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4"/>
      <c r="BV22" s="106" t="s">
        <v>6</v>
      </c>
      <c r="BW22" s="107"/>
      <c r="BX22" s="107"/>
      <c r="BY22" s="108"/>
      <c r="BZ22" s="19"/>
      <c r="CA22" s="71">
        <v>2800</v>
      </c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3"/>
      <c r="CR22" s="71">
        <v>2487</v>
      </c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3"/>
      <c r="DL22" s="71">
        <v>2800</v>
      </c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3"/>
      <c r="DY22" s="71">
        <v>3094</v>
      </c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3"/>
      <c r="EL22" s="71">
        <v>3419</v>
      </c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3"/>
      <c r="EY22" s="71">
        <v>3603</v>
      </c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88"/>
      <c r="FL22" s="20"/>
      <c r="FM22" s="20"/>
      <c r="FN22" s="20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</row>
    <row r="23" spans="1:227" s="14" customFormat="1" ht="15.05">
      <c r="A23" s="109">
        <f t="shared" si="0"/>
        <v>8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144" t="s">
        <v>110</v>
      </c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6"/>
      <c r="AE23" s="97" t="s">
        <v>218</v>
      </c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9"/>
      <c r="AS23" s="19"/>
      <c r="AT23" s="77" t="s">
        <v>114</v>
      </c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4"/>
      <c r="BF23" s="77" t="s">
        <v>109</v>
      </c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4"/>
      <c r="BV23" s="106" t="s">
        <v>6</v>
      </c>
      <c r="BW23" s="107"/>
      <c r="BX23" s="107"/>
      <c r="BY23" s="108"/>
      <c r="BZ23" s="19"/>
      <c r="CA23" s="71">
        <v>1</v>
      </c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3"/>
      <c r="CR23" s="71">
        <v>-241</v>
      </c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3"/>
      <c r="DL23" s="71">
        <v>1</v>
      </c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3"/>
      <c r="DY23" s="71">
        <v>1</v>
      </c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3"/>
      <c r="EL23" s="71">
        <v>1</v>
      </c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3"/>
      <c r="EY23" s="71">
        <v>1</v>
      </c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88"/>
      <c r="FL23" s="20"/>
      <c r="FM23" s="20"/>
      <c r="FN23" s="20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</row>
    <row r="24" spans="1:227" s="14" customFormat="1" ht="15.05">
      <c r="A24" s="109">
        <f t="shared" si="0"/>
        <v>9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4"/>
      <c r="N24" s="89" t="s">
        <v>135</v>
      </c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8"/>
      <c r="AE24" s="97" t="s">
        <v>132</v>
      </c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9"/>
      <c r="AS24" s="45"/>
      <c r="AT24" s="83" t="s">
        <v>104</v>
      </c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4"/>
      <c r="BF24" s="77" t="s">
        <v>105</v>
      </c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4"/>
      <c r="BV24" s="106" t="s">
        <v>6</v>
      </c>
      <c r="BW24" s="107"/>
      <c r="BX24" s="107"/>
      <c r="BY24" s="108"/>
      <c r="BZ24" s="19"/>
      <c r="CA24" s="71">
        <v>284770</v>
      </c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3"/>
      <c r="CR24" s="71">
        <v>161696</v>
      </c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3"/>
      <c r="DL24" s="71">
        <v>236137</v>
      </c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3"/>
      <c r="DY24" s="71">
        <v>256946</v>
      </c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3"/>
      <c r="EL24" s="71">
        <v>273924</v>
      </c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3"/>
      <c r="EY24" s="71">
        <v>290694</v>
      </c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88"/>
      <c r="FL24" s="20"/>
      <c r="FM24" s="20"/>
      <c r="FN24" s="22"/>
      <c r="FO24" s="22"/>
      <c r="FP24" s="22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</row>
    <row r="25" spans="1:227" s="14" customFormat="1" ht="15.05">
      <c r="A25" s="109">
        <f t="shared" si="0"/>
        <v>10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89" t="s">
        <v>135</v>
      </c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8"/>
      <c r="AE25" s="97" t="s">
        <v>133</v>
      </c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9"/>
      <c r="AS25" s="45"/>
      <c r="AT25" s="83" t="s">
        <v>104</v>
      </c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4"/>
      <c r="BF25" s="77" t="s">
        <v>105</v>
      </c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4"/>
      <c r="BV25" s="106" t="s">
        <v>6</v>
      </c>
      <c r="BW25" s="107"/>
      <c r="BX25" s="107"/>
      <c r="BY25" s="108"/>
      <c r="BZ25" s="19"/>
      <c r="CA25" s="71">
        <v>280</v>
      </c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3"/>
      <c r="CR25" s="71">
        <v>231</v>
      </c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3"/>
      <c r="DL25" s="71">
        <v>280</v>
      </c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3"/>
      <c r="DY25" s="71">
        <v>285</v>
      </c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3"/>
      <c r="EL25" s="71">
        <v>290</v>
      </c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3"/>
      <c r="EY25" s="71">
        <v>295</v>
      </c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88"/>
      <c r="FL25" s="20"/>
      <c r="FM25" s="20"/>
      <c r="FN25" s="20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</row>
    <row r="26" spans="1:227" s="14" customFormat="1" ht="15.05">
      <c r="A26" s="109">
        <f t="shared" si="0"/>
        <v>11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89" t="s">
        <v>135</v>
      </c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8"/>
      <c r="AE26" s="97" t="s">
        <v>134</v>
      </c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9"/>
      <c r="AS26" s="45"/>
      <c r="AT26" s="83" t="s">
        <v>104</v>
      </c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4"/>
      <c r="BF26" s="77" t="s">
        <v>105</v>
      </c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4"/>
      <c r="BV26" s="106" t="s">
        <v>6</v>
      </c>
      <c r="BW26" s="107"/>
      <c r="BX26" s="107"/>
      <c r="BY26" s="108"/>
      <c r="BZ26" s="19"/>
      <c r="CA26" s="71">
        <v>250</v>
      </c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3"/>
      <c r="CR26" s="71">
        <v>165</v>
      </c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3"/>
      <c r="DL26" s="71">
        <v>250</v>
      </c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3"/>
      <c r="DY26" s="71">
        <v>255</v>
      </c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3"/>
      <c r="EL26" s="71">
        <v>260</v>
      </c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3"/>
      <c r="EY26" s="71">
        <v>265</v>
      </c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88"/>
      <c r="FL26" s="20"/>
      <c r="FM26" s="20"/>
      <c r="FN26" s="20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</row>
    <row r="27" spans="1:227" s="14" customFormat="1" ht="15.05">
      <c r="A27" s="109">
        <f t="shared" si="0"/>
        <v>12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89" t="s">
        <v>135</v>
      </c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8"/>
      <c r="AE27" s="97" t="s">
        <v>196</v>
      </c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9"/>
      <c r="AS27" s="45"/>
      <c r="AT27" s="83" t="s">
        <v>104</v>
      </c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4"/>
      <c r="BF27" s="77" t="s">
        <v>105</v>
      </c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4"/>
      <c r="BV27" s="106" t="s">
        <v>6</v>
      </c>
      <c r="BW27" s="107"/>
      <c r="BX27" s="107"/>
      <c r="BY27" s="108"/>
      <c r="BZ27" s="19"/>
      <c r="CA27" s="71">
        <v>1</v>
      </c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3"/>
      <c r="CR27" s="71">
        <v>-97</v>
      </c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3"/>
      <c r="DL27" s="71">
        <v>1</v>
      </c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3"/>
      <c r="DY27" s="71">
        <v>1</v>
      </c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3"/>
      <c r="EL27" s="71">
        <v>1</v>
      </c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3"/>
      <c r="EY27" s="71">
        <v>1</v>
      </c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88"/>
      <c r="FL27" s="20"/>
      <c r="FM27" s="20"/>
      <c r="FN27" s="20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</row>
    <row r="28" spans="1:227" s="14" customFormat="1" ht="15.05">
      <c r="A28" s="109">
        <f t="shared" si="0"/>
        <v>13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  <c r="N28" s="89" t="s">
        <v>135</v>
      </c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8"/>
      <c r="AE28" s="97" t="s">
        <v>136</v>
      </c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9"/>
      <c r="AS28" s="45"/>
      <c r="AT28" s="83" t="s">
        <v>106</v>
      </c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4"/>
      <c r="BF28" s="77" t="s">
        <v>105</v>
      </c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4"/>
      <c r="BV28" s="106" t="s">
        <v>6</v>
      </c>
      <c r="BW28" s="107"/>
      <c r="BX28" s="107"/>
      <c r="BY28" s="108"/>
      <c r="BZ28" s="19"/>
      <c r="CA28" s="71">
        <v>497</v>
      </c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3"/>
      <c r="CR28" s="71">
        <v>254</v>
      </c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3"/>
      <c r="DL28" s="71">
        <v>497</v>
      </c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3"/>
      <c r="DY28" s="71">
        <v>500</v>
      </c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3"/>
      <c r="EL28" s="71">
        <v>550</v>
      </c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3"/>
      <c r="EY28" s="71">
        <v>555</v>
      </c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88"/>
      <c r="FL28" s="20"/>
      <c r="FM28" s="20"/>
      <c r="FN28" s="20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</row>
    <row r="29" spans="1:227" s="14" customFormat="1" ht="15.05">
      <c r="A29" s="109">
        <f t="shared" si="0"/>
        <v>14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4"/>
      <c r="N29" s="89" t="s">
        <v>135</v>
      </c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8"/>
      <c r="AE29" s="97" t="s">
        <v>137</v>
      </c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9"/>
      <c r="AS29" s="45"/>
      <c r="AT29" s="83" t="s">
        <v>106</v>
      </c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4"/>
      <c r="BF29" s="77" t="s">
        <v>105</v>
      </c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4"/>
      <c r="BV29" s="106" t="s">
        <v>6</v>
      </c>
      <c r="BW29" s="107"/>
      <c r="BX29" s="107"/>
      <c r="BY29" s="108"/>
      <c r="BZ29" s="19"/>
      <c r="CA29" s="71">
        <v>10</v>
      </c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3"/>
      <c r="CR29" s="71">
        <v>5</v>
      </c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3"/>
      <c r="DL29" s="71">
        <v>10</v>
      </c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3"/>
      <c r="DY29" s="71">
        <v>10</v>
      </c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3"/>
      <c r="EL29" s="71">
        <v>10</v>
      </c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3"/>
      <c r="EY29" s="71">
        <v>10</v>
      </c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88"/>
      <c r="FL29" s="20"/>
      <c r="FM29" s="20"/>
      <c r="FN29" s="20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</row>
    <row r="30" spans="1:227" s="14" customFormat="1" ht="15.05">
      <c r="A30" s="109">
        <f>A29+1</f>
        <v>15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  <c r="N30" s="77" t="s">
        <v>135</v>
      </c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4"/>
      <c r="AE30" s="97" t="s">
        <v>138</v>
      </c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9"/>
      <c r="AS30" s="45"/>
      <c r="AT30" s="83" t="s">
        <v>107</v>
      </c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4"/>
      <c r="BF30" s="77" t="s">
        <v>105</v>
      </c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4"/>
      <c r="BV30" s="106" t="s">
        <v>6</v>
      </c>
      <c r="BW30" s="107"/>
      <c r="BX30" s="107"/>
      <c r="BY30" s="108"/>
      <c r="BZ30" s="19"/>
      <c r="CA30" s="71">
        <v>1187</v>
      </c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3"/>
      <c r="CR30" s="71">
        <v>1281</v>
      </c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3"/>
      <c r="DL30" s="71">
        <v>1290</v>
      </c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3"/>
      <c r="DY30" s="71">
        <v>1300</v>
      </c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3"/>
      <c r="EL30" s="71">
        <v>1350</v>
      </c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3"/>
      <c r="EY30" s="71">
        <v>1400</v>
      </c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88"/>
      <c r="FL30" s="20"/>
      <c r="FM30" s="20"/>
      <c r="FN30" s="20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</row>
    <row r="31" spans="1:227" s="14" customFormat="1" ht="15.05">
      <c r="A31" s="109">
        <f t="shared" si="0"/>
        <v>16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  <c r="N31" s="77" t="s">
        <v>135</v>
      </c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4"/>
      <c r="AE31" s="97" t="s">
        <v>139</v>
      </c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9"/>
      <c r="AS31" s="45"/>
      <c r="AT31" s="83" t="s">
        <v>107</v>
      </c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4"/>
      <c r="BF31" s="77" t="s">
        <v>105</v>
      </c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4"/>
      <c r="BV31" s="106" t="s">
        <v>6</v>
      </c>
      <c r="BW31" s="107"/>
      <c r="BX31" s="107"/>
      <c r="BY31" s="108"/>
      <c r="BZ31" s="19"/>
      <c r="CA31" s="71">
        <v>28</v>
      </c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3"/>
      <c r="CR31" s="71">
        <v>28</v>
      </c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3"/>
      <c r="DL31" s="71">
        <v>28</v>
      </c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3"/>
      <c r="DY31" s="71">
        <v>30</v>
      </c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3"/>
      <c r="EL31" s="71">
        <v>30</v>
      </c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3"/>
      <c r="EY31" s="71">
        <v>30</v>
      </c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88"/>
      <c r="FL31" s="20"/>
      <c r="FM31" s="20"/>
      <c r="FN31" s="20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</row>
    <row r="32" spans="1:227" s="14" customFormat="1" ht="15.05">
      <c r="A32" s="109">
        <f t="shared" si="0"/>
        <v>17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  <c r="N32" s="77" t="s">
        <v>135</v>
      </c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4"/>
      <c r="AE32" s="97" t="s">
        <v>140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9"/>
      <c r="AS32" s="45"/>
      <c r="AT32" s="83" t="s">
        <v>107</v>
      </c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4"/>
      <c r="BF32" s="77" t="s">
        <v>105</v>
      </c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4"/>
      <c r="BV32" s="106" t="s">
        <v>6</v>
      </c>
      <c r="BW32" s="107"/>
      <c r="BX32" s="107"/>
      <c r="BY32" s="108"/>
      <c r="BZ32" s="19"/>
      <c r="CA32" s="71">
        <v>6</v>
      </c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3"/>
      <c r="CR32" s="71">
        <v>6</v>
      </c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3"/>
      <c r="DL32" s="71">
        <v>6</v>
      </c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3"/>
      <c r="DY32" s="71">
        <v>8</v>
      </c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3"/>
      <c r="EL32" s="71">
        <v>9</v>
      </c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3"/>
      <c r="EY32" s="71">
        <v>10</v>
      </c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88"/>
      <c r="FL32" s="20"/>
      <c r="FM32" s="20"/>
      <c r="FN32" s="20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</row>
    <row r="33" spans="1:227" s="14" customFormat="1" ht="15.05">
      <c r="A33" s="109">
        <f>A32+1</f>
        <v>18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77" t="s">
        <v>135</v>
      </c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4"/>
      <c r="AE33" s="97" t="s">
        <v>141</v>
      </c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9"/>
      <c r="AS33" s="45"/>
      <c r="AT33" s="83" t="s">
        <v>108</v>
      </c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4"/>
      <c r="BF33" s="77" t="s">
        <v>105</v>
      </c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4"/>
      <c r="BV33" s="106" t="s">
        <v>6</v>
      </c>
      <c r="BW33" s="107"/>
      <c r="BX33" s="107"/>
      <c r="BY33" s="108"/>
      <c r="BZ33" s="19"/>
      <c r="CA33" s="71">
        <v>100</v>
      </c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3"/>
      <c r="CR33" s="71">
        <v>90</v>
      </c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3"/>
      <c r="DL33" s="71">
        <v>100</v>
      </c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3"/>
      <c r="DY33" s="71">
        <v>150</v>
      </c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3"/>
      <c r="EL33" s="71">
        <v>160</v>
      </c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3"/>
      <c r="EY33" s="71">
        <v>170</v>
      </c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88"/>
      <c r="FL33" s="20"/>
      <c r="FM33" s="20"/>
      <c r="FN33" s="20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</row>
    <row r="34" spans="1:227" s="14" customFormat="1" ht="15.05">
      <c r="A34" s="109">
        <f t="shared" si="0"/>
        <v>19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77" t="s">
        <v>135</v>
      </c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4"/>
      <c r="AE34" s="97" t="s">
        <v>310</v>
      </c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9"/>
      <c r="AS34" s="45"/>
      <c r="AT34" s="149" t="s">
        <v>311</v>
      </c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9"/>
      <c r="BF34" s="77" t="s">
        <v>105</v>
      </c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4"/>
      <c r="BV34" s="106" t="s">
        <v>6</v>
      </c>
      <c r="BW34" s="107"/>
      <c r="BX34" s="107"/>
      <c r="BY34" s="108"/>
      <c r="BZ34" s="19"/>
      <c r="CA34" s="71">
        <v>200</v>
      </c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3"/>
      <c r="CR34" s="71">
        <v>240</v>
      </c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6"/>
      <c r="DL34" s="71">
        <v>300</v>
      </c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6"/>
      <c r="DY34" s="71">
        <v>350</v>
      </c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6"/>
      <c r="EL34" s="71">
        <v>400</v>
      </c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6"/>
      <c r="EY34" s="71">
        <v>450</v>
      </c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114"/>
      <c r="FL34" s="20"/>
      <c r="FM34" s="20"/>
      <c r="FN34" s="20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</row>
    <row r="35" spans="1:227" s="14" customFormat="1" ht="15.05" customHeight="1">
      <c r="A35" s="109">
        <f t="shared" si="0"/>
        <v>20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144" t="s">
        <v>115</v>
      </c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6"/>
      <c r="AE35" s="97" t="s">
        <v>142</v>
      </c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9"/>
      <c r="AS35" s="19"/>
      <c r="AT35" s="77" t="s">
        <v>116</v>
      </c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7"/>
      <c r="BF35" s="77" t="s">
        <v>105</v>
      </c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4"/>
      <c r="BV35" s="106" t="s">
        <v>6</v>
      </c>
      <c r="BW35" s="107"/>
      <c r="BX35" s="107"/>
      <c r="BY35" s="108"/>
      <c r="BZ35" s="19"/>
      <c r="CA35" s="71">
        <v>20303</v>
      </c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3"/>
      <c r="CR35" s="71">
        <v>11340</v>
      </c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3"/>
      <c r="DL35" s="71">
        <v>12383</v>
      </c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3"/>
      <c r="DY35" s="71">
        <v>19817</v>
      </c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3"/>
      <c r="EL35" s="71">
        <v>14847</v>
      </c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3"/>
      <c r="EY35" s="71">
        <v>15277</v>
      </c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88"/>
      <c r="FL35" s="20"/>
      <c r="FM35" s="20"/>
      <c r="FN35" s="20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</row>
    <row r="36" spans="1:227" s="14" customFormat="1" ht="15.05">
      <c r="A36" s="109">
        <f t="shared" si="0"/>
        <v>21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4"/>
      <c r="N36" s="144" t="s">
        <v>115</v>
      </c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6"/>
      <c r="AE36" s="97" t="s">
        <v>143</v>
      </c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9"/>
      <c r="AS36" s="19"/>
      <c r="AT36" s="77" t="s">
        <v>116</v>
      </c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4"/>
      <c r="BF36" s="77" t="s">
        <v>105</v>
      </c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4"/>
      <c r="BV36" s="106" t="s">
        <v>6</v>
      </c>
      <c r="BW36" s="107"/>
      <c r="BX36" s="107"/>
      <c r="BY36" s="108"/>
      <c r="BZ36" s="19"/>
      <c r="CA36" s="71">
        <v>200</v>
      </c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3"/>
      <c r="CR36" s="71">
        <v>139</v>
      </c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3"/>
      <c r="DL36" s="71">
        <v>200</v>
      </c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3"/>
      <c r="DY36" s="71">
        <v>250</v>
      </c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3"/>
      <c r="EL36" s="71">
        <v>300</v>
      </c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3"/>
      <c r="EY36" s="71">
        <v>350</v>
      </c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88"/>
      <c r="FL36" s="20"/>
      <c r="FM36" s="20"/>
      <c r="FN36" s="20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</row>
    <row r="37" spans="1:227" s="14" customFormat="1" ht="15.05">
      <c r="A37" s="109">
        <f t="shared" si="0"/>
        <v>22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4"/>
      <c r="N37" s="144" t="s">
        <v>115</v>
      </c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6"/>
      <c r="AE37" s="97" t="s">
        <v>144</v>
      </c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9"/>
      <c r="AS37" s="19"/>
      <c r="AT37" s="77" t="s">
        <v>116</v>
      </c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4"/>
      <c r="BF37" s="77" t="s">
        <v>105</v>
      </c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4"/>
      <c r="BV37" s="106" t="s">
        <v>6</v>
      </c>
      <c r="BW37" s="107"/>
      <c r="BX37" s="107"/>
      <c r="BY37" s="108"/>
      <c r="BZ37" s="19"/>
      <c r="CA37" s="71">
        <v>1</v>
      </c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3"/>
      <c r="CR37" s="71">
        <v>1</v>
      </c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3"/>
      <c r="DL37" s="71">
        <v>1</v>
      </c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3"/>
      <c r="DY37" s="71">
        <v>1</v>
      </c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3"/>
      <c r="EL37" s="71">
        <v>1</v>
      </c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3"/>
      <c r="EY37" s="71">
        <v>1</v>
      </c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88"/>
      <c r="FL37" s="20"/>
      <c r="FM37" s="20"/>
      <c r="FN37" s="20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</row>
    <row r="38" spans="1:227" s="14" customFormat="1" ht="15.05">
      <c r="A38" s="109">
        <f t="shared" si="0"/>
        <v>23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4"/>
      <c r="N38" s="144" t="s">
        <v>115</v>
      </c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6"/>
      <c r="AE38" s="97" t="s">
        <v>145</v>
      </c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9"/>
      <c r="AS38" s="19"/>
      <c r="AT38" s="77" t="s">
        <v>116</v>
      </c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4"/>
      <c r="BF38" s="77" t="s">
        <v>105</v>
      </c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4"/>
      <c r="BV38" s="106" t="s">
        <v>6</v>
      </c>
      <c r="BW38" s="107"/>
      <c r="BX38" s="107"/>
      <c r="BY38" s="108"/>
      <c r="BZ38" s="19"/>
      <c r="CA38" s="71">
        <v>1</v>
      </c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3"/>
      <c r="CR38" s="71">
        <v>-117</v>
      </c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3"/>
      <c r="DL38" s="71">
        <v>1</v>
      </c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3"/>
      <c r="DY38" s="71">
        <v>1</v>
      </c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3"/>
      <c r="EL38" s="71">
        <v>1</v>
      </c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3"/>
      <c r="EY38" s="71">
        <v>1</v>
      </c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88"/>
      <c r="FL38" s="20"/>
      <c r="FM38" s="20"/>
      <c r="FN38" s="20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</row>
    <row r="39" spans="1:227" s="14" customFormat="1" ht="15.05">
      <c r="A39" s="109">
        <f t="shared" si="0"/>
        <v>24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  <c r="N39" s="144" t="s">
        <v>115</v>
      </c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6"/>
      <c r="AE39" s="97" t="s">
        <v>146</v>
      </c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9"/>
      <c r="AS39" s="19"/>
      <c r="AT39" s="77" t="s">
        <v>147</v>
      </c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4"/>
      <c r="BF39" s="77" t="s">
        <v>105</v>
      </c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4"/>
      <c r="BV39" s="106" t="s">
        <v>6</v>
      </c>
      <c r="BW39" s="107"/>
      <c r="BX39" s="107"/>
      <c r="BY39" s="108"/>
      <c r="BZ39" s="19"/>
      <c r="CA39" s="71">
        <v>7</v>
      </c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3"/>
      <c r="CR39" s="71">
        <v>0</v>
      </c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3"/>
      <c r="DL39" s="71">
        <v>7</v>
      </c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3"/>
      <c r="DY39" s="71">
        <v>7</v>
      </c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3"/>
      <c r="EL39" s="71">
        <v>7</v>
      </c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3"/>
      <c r="EY39" s="71">
        <v>7</v>
      </c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88"/>
      <c r="FL39" s="20"/>
      <c r="FM39" s="20"/>
      <c r="FN39" s="20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</row>
    <row r="40" spans="1:227" s="14" customFormat="1" ht="15.05">
      <c r="A40" s="109">
        <f>A39+1</f>
        <v>25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4"/>
      <c r="N40" s="144" t="s">
        <v>115</v>
      </c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6"/>
      <c r="AE40" s="97" t="s">
        <v>148</v>
      </c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9"/>
      <c r="AS40" s="19"/>
      <c r="AT40" s="77" t="s">
        <v>401</v>
      </c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4"/>
      <c r="BF40" s="77" t="s">
        <v>105</v>
      </c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4"/>
      <c r="BV40" s="106" t="s">
        <v>6</v>
      </c>
      <c r="BW40" s="107"/>
      <c r="BX40" s="107"/>
      <c r="BY40" s="108"/>
      <c r="BZ40" s="19"/>
      <c r="CA40" s="71">
        <v>9944</v>
      </c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3"/>
      <c r="CR40" s="71">
        <v>6827</v>
      </c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3"/>
      <c r="DL40" s="71">
        <v>9594</v>
      </c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3"/>
      <c r="DY40" s="71">
        <v>15360</v>
      </c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3"/>
      <c r="EL40" s="71">
        <v>10500</v>
      </c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3"/>
      <c r="EY40" s="71">
        <v>11000</v>
      </c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88"/>
      <c r="FL40" s="20"/>
      <c r="FM40" s="20"/>
      <c r="FN40" s="20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</row>
    <row r="41" spans="1:227" s="14" customFormat="1" ht="15.05">
      <c r="A41" s="109">
        <f t="shared" si="0"/>
        <v>26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4"/>
      <c r="N41" s="144" t="s">
        <v>115</v>
      </c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6"/>
      <c r="AE41" s="97" t="s">
        <v>219</v>
      </c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9"/>
      <c r="AS41" s="19"/>
      <c r="AT41" s="77" t="s">
        <v>401</v>
      </c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4"/>
      <c r="BF41" s="77" t="s">
        <v>105</v>
      </c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4"/>
      <c r="BV41" s="106" t="s">
        <v>6</v>
      </c>
      <c r="BW41" s="107"/>
      <c r="BX41" s="107"/>
      <c r="BY41" s="108"/>
      <c r="BZ41" s="19"/>
      <c r="CA41" s="71">
        <v>100</v>
      </c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3"/>
      <c r="CR41" s="71">
        <v>77</v>
      </c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3"/>
      <c r="DL41" s="71">
        <v>100</v>
      </c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3"/>
      <c r="DY41" s="71">
        <v>150</v>
      </c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3"/>
      <c r="EL41" s="71">
        <v>200</v>
      </c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3"/>
      <c r="EY41" s="71">
        <v>250</v>
      </c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88"/>
      <c r="FL41" s="20"/>
      <c r="FM41" s="20"/>
      <c r="FN41" s="20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</row>
    <row r="42" spans="1:227" s="14" customFormat="1" ht="15.05">
      <c r="A42" s="109">
        <f>A41+1</f>
        <v>27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4"/>
      <c r="N42" s="144" t="s">
        <v>115</v>
      </c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6"/>
      <c r="AE42" s="97" t="s">
        <v>149</v>
      </c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9"/>
      <c r="AS42" s="19"/>
      <c r="AT42" s="77" t="s">
        <v>401</v>
      </c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4"/>
      <c r="BF42" s="77" t="s">
        <v>105</v>
      </c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4"/>
      <c r="BV42" s="106" t="s">
        <v>6</v>
      </c>
      <c r="BW42" s="107"/>
      <c r="BX42" s="107"/>
      <c r="BY42" s="108"/>
      <c r="BZ42" s="19"/>
      <c r="CA42" s="71">
        <v>10</v>
      </c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3"/>
      <c r="CR42" s="71">
        <v>5</v>
      </c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3"/>
      <c r="DL42" s="71">
        <v>10</v>
      </c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3"/>
      <c r="DY42" s="71">
        <v>10</v>
      </c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3"/>
      <c r="EL42" s="71">
        <v>15</v>
      </c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3"/>
      <c r="EY42" s="71">
        <v>20</v>
      </c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88"/>
      <c r="FL42" s="20"/>
      <c r="FM42" s="20"/>
      <c r="FN42" s="20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</row>
    <row r="43" spans="1:227" s="14" customFormat="1" ht="15.05">
      <c r="A43" s="109">
        <f t="shared" si="0"/>
        <v>28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4"/>
      <c r="N43" s="144" t="s">
        <v>115</v>
      </c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6"/>
      <c r="AE43" s="97" t="s">
        <v>312</v>
      </c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7"/>
      <c r="AS43" s="19"/>
      <c r="AT43" s="77" t="s">
        <v>402</v>
      </c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4"/>
      <c r="BF43" s="77" t="s">
        <v>105</v>
      </c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4"/>
      <c r="BV43" s="106" t="s">
        <v>6</v>
      </c>
      <c r="BW43" s="107"/>
      <c r="BX43" s="107"/>
      <c r="BY43" s="108"/>
      <c r="BZ43" s="19"/>
      <c r="CA43" s="71">
        <v>1</v>
      </c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6"/>
      <c r="CR43" s="71">
        <v>0</v>
      </c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6"/>
      <c r="DL43" s="71">
        <v>1</v>
      </c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6"/>
      <c r="DY43" s="71">
        <v>1</v>
      </c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6"/>
      <c r="EL43" s="71">
        <v>1</v>
      </c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6"/>
      <c r="EY43" s="71">
        <v>1</v>
      </c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114"/>
      <c r="FL43" s="20"/>
      <c r="FM43" s="20"/>
      <c r="FN43" s="20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</row>
    <row r="44" spans="1:227" s="14" customFormat="1" ht="15.05">
      <c r="A44" s="109">
        <f t="shared" si="0"/>
        <v>29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4"/>
      <c r="N44" s="144" t="s">
        <v>115</v>
      </c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6"/>
      <c r="AE44" s="97" t="s">
        <v>153</v>
      </c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9"/>
      <c r="AS44" s="19"/>
      <c r="AT44" s="77" t="s">
        <v>117</v>
      </c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4"/>
      <c r="BF44" s="77" t="s">
        <v>105</v>
      </c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4"/>
      <c r="BV44" s="106" t="s">
        <v>6</v>
      </c>
      <c r="BW44" s="107"/>
      <c r="BX44" s="107"/>
      <c r="BY44" s="108"/>
      <c r="BZ44" s="19"/>
      <c r="CA44" s="71">
        <v>3</v>
      </c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3"/>
      <c r="CR44" s="71">
        <v>0</v>
      </c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3"/>
      <c r="DL44" s="71">
        <v>3</v>
      </c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3"/>
      <c r="DY44" s="71">
        <v>3</v>
      </c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3"/>
      <c r="EL44" s="71">
        <v>3</v>
      </c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3"/>
      <c r="EY44" s="71">
        <v>3</v>
      </c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88"/>
      <c r="FL44" s="20"/>
      <c r="FM44" s="20"/>
      <c r="FN44" s="20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</row>
    <row r="45" spans="1:227" s="14" customFormat="1" ht="15.05">
      <c r="A45" s="109">
        <f>A44+1</f>
        <v>30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4"/>
      <c r="N45" s="144" t="s">
        <v>115</v>
      </c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6"/>
      <c r="AE45" s="97" t="s">
        <v>150</v>
      </c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9"/>
      <c r="AS45" s="19"/>
      <c r="AT45" s="77" t="s">
        <v>118</v>
      </c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4"/>
      <c r="BF45" s="77" t="s">
        <v>105</v>
      </c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4"/>
      <c r="BV45" s="106" t="s">
        <v>6</v>
      </c>
      <c r="BW45" s="107"/>
      <c r="BX45" s="107"/>
      <c r="BY45" s="108"/>
      <c r="BZ45" s="19"/>
      <c r="CA45" s="71">
        <v>0</v>
      </c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3"/>
      <c r="CR45" s="71">
        <v>-22</v>
      </c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3"/>
      <c r="DL45" s="71">
        <v>0</v>
      </c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3"/>
      <c r="DY45" s="71">
        <v>0</v>
      </c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3"/>
      <c r="EL45" s="71">
        <v>0</v>
      </c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3"/>
      <c r="EY45" s="71">
        <v>0</v>
      </c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88"/>
      <c r="FL45" s="20"/>
      <c r="FM45" s="20"/>
      <c r="FN45" s="20"/>
      <c r="FO45" s="20"/>
      <c r="FP45" s="20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</row>
    <row r="46" spans="1:227" s="14" customFormat="1" ht="15.05">
      <c r="A46" s="109">
        <f t="shared" si="0"/>
        <v>31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4"/>
      <c r="N46" s="144" t="s">
        <v>115</v>
      </c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6"/>
      <c r="AE46" s="97" t="s">
        <v>151</v>
      </c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9"/>
      <c r="AS46" s="19"/>
      <c r="AT46" s="77" t="s">
        <v>118</v>
      </c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4"/>
      <c r="BF46" s="77" t="s">
        <v>105</v>
      </c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4"/>
      <c r="BV46" s="106" t="s">
        <v>6</v>
      </c>
      <c r="BW46" s="107"/>
      <c r="BX46" s="107"/>
      <c r="BY46" s="108"/>
      <c r="BZ46" s="19"/>
      <c r="CA46" s="71">
        <v>0</v>
      </c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3"/>
      <c r="CR46" s="71">
        <v>4</v>
      </c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3"/>
      <c r="DL46" s="71">
        <v>0</v>
      </c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3"/>
      <c r="DY46" s="71">
        <v>0</v>
      </c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3"/>
      <c r="EL46" s="71">
        <v>0</v>
      </c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3"/>
      <c r="EY46" s="71">
        <v>0</v>
      </c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88"/>
      <c r="FL46" s="20"/>
      <c r="FM46" s="20"/>
      <c r="FN46" s="20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</row>
    <row r="47" spans="1:227" s="14" customFormat="1" ht="15.05">
      <c r="A47" s="109">
        <f t="shared" si="0"/>
        <v>32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4"/>
      <c r="N47" s="144" t="s">
        <v>115</v>
      </c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6"/>
      <c r="AE47" s="97" t="s">
        <v>152</v>
      </c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9"/>
      <c r="AS47" s="19"/>
      <c r="AT47" s="77" t="s">
        <v>118</v>
      </c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4"/>
      <c r="BF47" s="77" t="s">
        <v>105</v>
      </c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4"/>
      <c r="BV47" s="106" t="s">
        <v>6</v>
      </c>
      <c r="BW47" s="107"/>
      <c r="BX47" s="107"/>
      <c r="BY47" s="108"/>
      <c r="BZ47" s="19"/>
      <c r="CA47" s="71">
        <v>0</v>
      </c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3"/>
      <c r="CR47" s="71">
        <v>3</v>
      </c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3"/>
      <c r="DL47" s="71">
        <v>0</v>
      </c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3"/>
      <c r="DY47" s="71">
        <v>0</v>
      </c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3"/>
      <c r="EL47" s="71">
        <v>0</v>
      </c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3"/>
      <c r="EY47" s="71">
        <v>0</v>
      </c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88"/>
      <c r="FL47" s="20"/>
      <c r="FM47" s="20"/>
      <c r="FN47" s="20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</row>
    <row r="48" spans="1:227" s="14" customFormat="1" ht="15.05">
      <c r="A48" s="109">
        <f>A47+1</f>
        <v>33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4"/>
      <c r="N48" s="144" t="s">
        <v>115</v>
      </c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6"/>
      <c r="AE48" s="97" t="s">
        <v>154</v>
      </c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9"/>
      <c r="AS48" s="19"/>
      <c r="AT48" s="77" t="s">
        <v>119</v>
      </c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4"/>
      <c r="BF48" s="77" t="s">
        <v>105</v>
      </c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4"/>
      <c r="BV48" s="106" t="s">
        <v>6</v>
      </c>
      <c r="BW48" s="107"/>
      <c r="BX48" s="107"/>
      <c r="BY48" s="108"/>
      <c r="BZ48" s="19"/>
      <c r="CA48" s="71">
        <v>4966</v>
      </c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3"/>
      <c r="CR48" s="71">
        <v>5100</v>
      </c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3"/>
      <c r="DL48" s="71">
        <v>5100</v>
      </c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3"/>
      <c r="DY48" s="71">
        <v>6500</v>
      </c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3"/>
      <c r="EL48" s="71">
        <v>6500</v>
      </c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3"/>
      <c r="EY48" s="71">
        <v>6500</v>
      </c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3"/>
      <c r="FL48" s="20"/>
      <c r="FM48" s="20"/>
      <c r="FN48" s="20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</row>
    <row r="49" spans="1:227" s="14" customFormat="1" ht="15.05">
      <c r="A49" s="109">
        <f>A48+1</f>
        <v>34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4"/>
      <c r="N49" s="144" t="s">
        <v>115</v>
      </c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6"/>
      <c r="AE49" s="97" t="s">
        <v>155</v>
      </c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9"/>
      <c r="AS49" s="19"/>
      <c r="AT49" s="77" t="s">
        <v>120</v>
      </c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4"/>
      <c r="BF49" s="77" t="s">
        <v>105</v>
      </c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4"/>
      <c r="BV49" s="106" t="s">
        <v>6</v>
      </c>
      <c r="BW49" s="107"/>
      <c r="BX49" s="107"/>
      <c r="BY49" s="108"/>
      <c r="BZ49" s="19"/>
      <c r="CA49" s="71">
        <v>17780</v>
      </c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3"/>
      <c r="CR49" s="71">
        <v>7408</v>
      </c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3"/>
      <c r="DL49" s="71">
        <v>12380</v>
      </c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3"/>
      <c r="DY49" s="71">
        <v>12970</v>
      </c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3"/>
      <c r="EL49" s="71">
        <v>13460</v>
      </c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3"/>
      <c r="EY49" s="71">
        <v>13950</v>
      </c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88"/>
      <c r="FL49" s="20"/>
      <c r="FM49" s="20"/>
      <c r="FN49" s="20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</row>
    <row r="50" spans="1:227" s="14" customFormat="1" ht="15.05">
      <c r="A50" s="109">
        <f t="shared" si="0"/>
        <v>35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4"/>
      <c r="N50" s="144" t="s">
        <v>115</v>
      </c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6"/>
      <c r="AE50" s="97" t="s">
        <v>313</v>
      </c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9"/>
      <c r="AS50" s="19"/>
      <c r="AT50" s="77" t="s">
        <v>120</v>
      </c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4"/>
      <c r="BF50" s="77" t="s">
        <v>105</v>
      </c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4"/>
      <c r="BV50" s="106" t="s">
        <v>6</v>
      </c>
      <c r="BW50" s="107"/>
      <c r="BX50" s="107"/>
      <c r="BY50" s="108"/>
      <c r="BZ50" s="19"/>
      <c r="CA50" s="71">
        <v>20</v>
      </c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3"/>
      <c r="CR50" s="71">
        <v>18</v>
      </c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3"/>
      <c r="DL50" s="71">
        <v>20</v>
      </c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6"/>
      <c r="DY50" s="71">
        <v>30</v>
      </c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6"/>
      <c r="EL50" s="71">
        <v>40</v>
      </c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6"/>
      <c r="EY50" s="71">
        <v>50</v>
      </c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114"/>
      <c r="FL50" s="20"/>
      <c r="FM50" s="20"/>
      <c r="FN50" s="20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</row>
    <row r="51" spans="1:227" s="14" customFormat="1" ht="15.05">
      <c r="A51" s="109">
        <f t="shared" si="0"/>
        <v>36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4"/>
      <c r="N51" s="144" t="s">
        <v>121</v>
      </c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6"/>
      <c r="AE51" s="97" t="s">
        <v>156</v>
      </c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9"/>
      <c r="AS51" s="19"/>
      <c r="AT51" s="77" t="s">
        <v>122</v>
      </c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4"/>
      <c r="BF51" s="77" t="s">
        <v>105</v>
      </c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4"/>
      <c r="BV51" s="106" t="s">
        <v>6</v>
      </c>
      <c r="BW51" s="107"/>
      <c r="BX51" s="107"/>
      <c r="BY51" s="108"/>
      <c r="BZ51" s="19"/>
      <c r="CA51" s="71">
        <v>11800</v>
      </c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3"/>
      <c r="CR51" s="71">
        <v>3316</v>
      </c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3"/>
      <c r="DL51" s="71">
        <v>11800</v>
      </c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3"/>
      <c r="DY51" s="71">
        <v>12750</v>
      </c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3"/>
      <c r="EL51" s="71">
        <v>13400</v>
      </c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3"/>
      <c r="EY51" s="71">
        <v>14050</v>
      </c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88"/>
      <c r="FL51" s="20"/>
      <c r="FM51" s="20"/>
      <c r="FN51" s="20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</row>
    <row r="52" spans="1:227" s="14" customFormat="1" ht="15.05">
      <c r="A52" s="109">
        <f t="shared" si="0"/>
        <v>37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4"/>
      <c r="N52" s="144" t="s">
        <v>121</v>
      </c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6"/>
      <c r="AE52" s="97" t="s">
        <v>157</v>
      </c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9"/>
      <c r="AS52" s="19"/>
      <c r="AT52" s="77" t="s">
        <v>122</v>
      </c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4"/>
      <c r="BF52" s="77" t="s">
        <v>105</v>
      </c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4"/>
      <c r="BV52" s="106" t="s">
        <v>6</v>
      </c>
      <c r="BW52" s="107"/>
      <c r="BX52" s="107"/>
      <c r="BY52" s="108"/>
      <c r="BZ52" s="19"/>
      <c r="CA52" s="71">
        <v>200</v>
      </c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3"/>
      <c r="CR52" s="71">
        <v>163</v>
      </c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3"/>
      <c r="DL52" s="71">
        <v>200</v>
      </c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3"/>
      <c r="DY52" s="71">
        <v>250</v>
      </c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3"/>
      <c r="EL52" s="71">
        <v>300</v>
      </c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3"/>
      <c r="EY52" s="71">
        <v>350</v>
      </c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88"/>
      <c r="FL52" s="20"/>
      <c r="FM52" s="20"/>
      <c r="FN52" s="20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</row>
    <row r="53" spans="1:227" s="14" customFormat="1" ht="15.05">
      <c r="A53" s="109">
        <f t="shared" si="0"/>
        <v>38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4"/>
      <c r="N53" s="144" t="s">
        <v>121</v>
      </c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6"/>
      <c r="AE53" s="97" t="s">
        <v>158</v>
      </c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9"/>
      <c r="AS53" s="19"/>
      <c r="AT53" s="77" t="s">
        <v>160</v>
      </c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4"/>
      <c r="BF53" s="77" t="s">
        <v>105</v>
      </c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4"/>
      <c r="BV53" s="106" t="s">
        <v>6</v>
      </c>
      <c r="BW53" s="107"/>
      <c r="BX53" s="107"/>
      <c r="BY53" s="108"/>
      <c r="BZ53" s="19"/>
      <c r="CA53" s="71">
        <v>22800</v>
      </c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3"/>
      <c r="CR53" s="71">
        <v>16241</v>
      </c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3"/>
      <c r="DL53" s="71">
        <v>20300</v>
      </c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3"/>
      <c r="DY53" s="71">
        <v>20770</v>
      </c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3"/>
      <c r="EL53" s="71">
        <v>21170</v>
      </c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3"/>
      <c r="EY53" s="71">
        <v>21570</v>
      </c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88"/>
      <c r="FL53" s="20"/>
      <c r="FM53" s="20"/>
      <c r="FN53" s="20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</row>
    <row r="54" spans="1:227" s="14" customFormat="1" ht="15.05">
      <c r="A54" s="109">
        <f t="shared" si="0"/>
        <v>39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4"/>
      <c r="N54" s="144" t="s">
        <v>121</v>
      </c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6"/>
      <c r="AE54" s="97" t="s">
        <v>159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9"/>
      <c r="AS54" s="19"/>
      <c r="AT54" s="77" t="s">
        <v>123</v>
      </c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4"/>
      <c r="BF54" s="77" t="s">
        <v>105</v>
      </c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4"/>
      <c r="BV54" s="106" t="s">
        <v>6</v>
      </c>
      <c r="BW54" s="107"/>
      <c r="BX54" s="107"/>
      <c r="BY54" s="108"/>
      <c r="BZ54" s="19"/>
      <c r="CA54" s="71">
        <v>200</v>
      </c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3"/>
      <c r="CR54" s="71">
        <v>109</v>
      </c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3"/>
      <c r="DL54" s="71">
        <v>200</v>
      </c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3"/>
      <c r="DY54" s="71">
        <v>200</v>
      </c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3"/>
      <c r="EL54" s="71">
        <v>200</v>
      </c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3"/>
      <c r="EY54" s="71">
        <v>200</v>
      </c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88"/>
      <c r="FL54" s="20"/>
      <c r="FM54" s="20"/>
      <c r="FN54" s="20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</row>
    <row r="55" spans="1:227" s="14" customFormat="1" ht="15.05">
      <c r="A55" s="109">
        <f>A54+1</f>
        <v>40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4"/>
      <c r="N55" s="144" t="s">
        <v>121</v>
      </c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6"/>
      <c r="AE55" s="97" t="s">
        <v>161</v>
      </c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9"/>
      <c r="AS55" s="19"/>
      <c r="AT55" s="77" t="s">
        <v>162</v>
      </c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4"/>
      <c r="BF55" s="77" t="s">
        <v>105</v>
      </c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4"/>
      <c r="BV55" s="106" t="s">
        <v>6</v>
      </c>
      <c r="BW55" s="107"/>
      <c r="BX55" s="107"/>
      <c r="BY55" s="108"/>
      <c r="BZ55" s="19"/>
      <c r="CA55" s="71">
        <v>2970</v>
      </c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3"/>
      <c r="CR55" s="71">
        <v>907</v>
      </c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3"/>
      <c r="DL55" s="71">
        <v>2970</v>
      </c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3"/>
      <c r="DY55" s="71">
        <v>3000</v>
      </c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3"/>
      <c r="EL55" s="71">
        <v>3100</v>
      </c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3"/>
      <c r="EY55" s="71">
        <v>3200</v>
      </c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88"/>
      <c r="FL55" s="20"/>
      <c r="FM55" s="20"/>
      <c r="FN55" s="20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</row>
    <row r="56" spans="1:227" s="14" customFormat="1" ht="15.05">
      <c r="A56" s="109">
        <f t="shared" si="0"/>
        <v>41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4"/>
      <c r="N56" s="144" t="s">
        <v>121</v>
      </c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6"/>
      <c r="AE56" s="97" t="s">
        <v>163</v>
      </c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9"/>
      <c r="AS56" s="19"/>
      <c r="AT56" s="77" t="s">
        <v>124</v>
      </c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4"/>
      <c r="BF56" s="77" t="s">
        <v>105</v>
      </c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4"/>
      <c r="BV56" s="106" t="s">
        <v>6</v>
      </c>
      <c r="BW56" s="107"/>
      <c r="BX56" s="107"/>
      <c r="BY56" s="108"/>
      <c r="BZ56" s="19"/>
      <c r="CA56" s="71">
        <v>30</v>
      </c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3"/>
      <c r="CR56" s="71">
        <v>13</v>
      </c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3"/>
      <c r="DL56" s="71">
        <v>30</v>
      </c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3"/>
      <c r="DY56" s="71">
        <v>30</v>
      </c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3"/>
      <c r="EL56" s="71">
        <v>30</v>
      </c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3"/>
      <c r="EY56" s="71">
        <v>30</v>
      </c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88"/>
      <c r="FL56" s="20"/>
      <c r="FM56" s="20"/>
      <c r="FN56" s="20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</row>
    <row r="57" spans="1:227" s="14" customFormat="1" ht="15.05" customHeight="1">
      <c r="A57" s="109">
        <f t="shared" si="0"/>
        <v>42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4"/>
      <c r="N57" s="77" t="s">
        <v>403</v>
      </c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4"/>
      <c r="AE57" s="97" t="s">
        <v>314</v>
      </c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9"/>
      <c r="AS57" s="19"/>
      <c r="AT57" s="77" t="s">
        <v>404</v>
      </c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4"/>
      <c r="BF57" s="77" t="s">
        <v>105</v>
      </c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4"/>
      <c r="BV57" s="106" t="s">
        <v>6</v>
      </c>
      <c r="BW57" s="107"/>
      <c r="BX57" s="107"/>
      <c r="BY57" s="108"/>
      <c r="BZ57" s="19"/>
      <c r="CA57" s="71">
        <v>4844</v>
      </c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3"/>
      <c r="CR57" s="71">
        <v>4352</v>
      </c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3"/>
      <c r="DL57" s="71">
        <v>5850</v>
      </c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3"/>
      <c r="DY57" s="71">
        <v>5900</v>
      </c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3"/>
      <c r="EL57" s="71">
        <v>5950</v>
      </c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3"/>
      <c r="EY57" s="71">
        <v>6000</v>
      </c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88"/>
      <c r="FL57" s="37"/>
      <c r="FM57" s="38"/>
      <c r="FN57" s="39"/>
      <c r="FO57" s="39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143"/>
      <c r="GN57" s="143"/>
      <c r="GO57" s="143"/>
      <c r="GP57" s="143"/>
      <c r="GQ57" s="143"/>
      <c r="GR57" s="143"/>
      <c r="GS57" s="143"/>
      <c r="GT57" s="143"/>
      <c r="GU57" s="143"/>
      <c r="GV57" s="41"/>
      <c r="GW57" s="41"/>
      <c r="GX57" s="143"/>
      <c r="GY57" s="143"/>
      <c r="GZ57" s="143"/>
      <c r="HA57" s="41"/>
      <c r="HB57" s="41"/>
      <c r="HC57" s="41"/>
      <c r="HD57" s="42"/>
      <c r="HE57" s="41"/>
      <c r="HF57" s="41"/>
      <c r="HG57" s="41"/>
      <c r="HH57" s="41"/>
      <c r="HI57" s="41"/>
      <c r="HJ57" s="143"/>
      <c r="HK57" s="143"/>
      <c r="HL57" s="143"/>
      <c r="HM57" s="143"/>
      <c r="HN57" s="143"/>
      <c r="HO57" s="143"/>
      <c r="HP57" s="41"/>
      <c r="HQ57" s="20"/>
      <c r="HR57" s="20"/>
      <c r="HS57" s="20"/>
    </row>
    <row r="58" spans="1:227" s="14" customFormat="1" ht="15.05" customHeight="1">
      <c r="A58" s="109">
        <f t="shared" si="0"/>
        <v>43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4"/>
      <c r="N58" s="77" t="s">
        <v>403</v>
      </c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4"/>
      <c r="AE58" s="97" t="s">
        <v>315</v>
      </c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9"/>
      <c r="AS58" s="19"/>
      <c r="AT58" s="77" t="s">
        <v>405</v>
      </c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9"/>
      <c r="BF58" s="77" t="s">
        <v>105</v>
      </c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4"/>
      <c r="BV58" s="106" t="s">
        <v>6</v>
      </c>
      <c r="BW58" s="107"/>
      <c r="BX58" s="107"/>
      <c r="BY58" s="108"/>
      <c r="BZ58" s="19"/>
      <c r="CA58" s="71">
        <v>300</v>
      </c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6"/>
      <c r="CR58" s="71">
        <v>264</v>
      </c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3"/>
      <c r="DL58" s="71">
        <v>300</v>
      </c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6"/>
      <c r="DY58" s="71">
        <v>350</v>
      </c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6"/>
      <c r="EL58" s="71">
        <v>400</v>
      </c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6"/>
      <c r="EY58" s="71">
        <v>450</v>
      </c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114"/>
      <c r="FL58" s="37"/>
      <c r="FM58" s="38"/>
      <c r="FN58" s="39"/>
      <c r="FO58" s="39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53"/>
      <c r="GN58" s="53"/>
      <c r="GO58" s="53"/>
      <c r="GP58" s="53"/>
      <c r="GQ58" s="53"/>
      <c r="GR58" s="53"/>
      <c r="GS58" s="53"/>
      <c r="GT58" s="53"/>
      <c r="GU58" s="53"/>
      <c r="GV58" s="41"/>
      <c r="GW58" s="41"/>
      <c r="GX58" s="53"/>
      <c r="GY58" s="53"/>
      <c r="GZ58" s="53"/>
      <c r="HA58" s="41"/>
      <c r="HB58" s="41"/>
      <c r="HC58" s="41"/>
      <c r="HD58" s="42"/>
      <c r="HE58" s="41"/>
      <c r="HF58" s="41"/>
      <c r="HG58" s="41"/>
      <c r="HH58" s="41"/>
      <c r="HI58" s="41"/>
      <c r="HJ58" s="53"/>
      <c r="HK58" s="53"/>
      <c r="HL58" s="53"/>
      <c r="HM58" s="53"/>
      <c r="HN58" s="53"/>
      <c r="HO58" s="53"/>
      <c r="HP58" s="41"/>
      <c r="HQ58" s="20"/>
      <c r="HR58" s="20"/>
      <c r="HS58" s="20"/>
    </row>
    <row r="59" spans="1:227" s="14" customFormat="1" ht="15.05" customHeight="1">
      <c r="A59" s="109">
        <f>A58+1</f>
        <v>44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4"/>
      <c r="N59" s="89" t="s">
        <v>129</v>
      </c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1"/>
      <c r="AE59" s="97" t="s">
        <v>242</v>
      </c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9"/>
      <c r="AS59" s="19"/>
      <c r="AT59" s="77" t="s">
        <v>418</v>
      </c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4"/>
      <c r="BF59" s="77" t="s">
        <v>105</v>
      </c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4"/>
      <c r="BV59" s="106" t="s">
        <v>6</v>
      </c>
      <c r="BW59" s="107"/>
      <c r="BX59" s="107"/>
      <c r="BY59" s="108"/>
      <c r="BZ59" s="19"/>
      <c r="CA59" s="71">
        <v>15</v>
      </c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3"/>
      <c r="CR59" s="71">
        <v>13</v>
      </c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3"/>
      <c r="DL59" s="71">
        <v>15</v>
      </c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3"/>
      <c r="DY59" s="71">
        <v>15</v>
      </c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3"/>
      <c r="EL59" s="71">
        <v>15</v>
      </c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3"/>
      <c r="EY59" s="71">
        <v>15</v>
      </c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88"/>
      <c r="FL59" s="153"/>
      <c r="FM59" s="154"/>
      <c r="FN59" s="154"/>
      <c r="FO59" s="154"/>
      <c r="FP59" s="154"/>
      <c r="FQ59" s="154"/>
      <c r="FR59" s="154"/>
      <c r="FS59" s="21"/>
      <c r="FT59" s="21"/>
      <c r="FU59" s="21"/>
      <c r="FV59" s="21"/>
      <c r="FW59" s="21"/>
      <c r="FX59" s="21"/>
      <c r="FY59" s="21"/>
      <c r="FZ59" s="21"/>
      <c r="GA59" s="21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</row>
    <row r="60" spans="1:227" s="14" customFormat="1" ht="15.05" customHeight="1">
      <c r="A60" s="109">
        <f t="shared" si="0"/>
        <v>45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4"/>
      <c r="N60" s="104" t="s">
        <v>129</v>
      </c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97" t="s">
        <v>243</v>
      </c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9"/>
      <c r="AS60" s="19"/>
      <c r="AT60" s="155" t="s">
        <v>241</v>
      </c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77" t="s">
        <v>406</v>
      </c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4"/>
      <c r="BV60" s="106" t="s">
        <v>6</v>
      </c>
      <c r="BW60" s="107"/>
      <c r="BX60" s="107"/>
      <c r="BY60" s="108"/>
      <c r="BZ60" s="19"/>
      <c r="CA60" s="71">
        <v>465</v>
      </c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3"/>
      <c r="CR60" s="71">
        <v>12</v>
      </c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3"/>
      <c r="DL60" s="71">
        <v>160</v>
      </c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3"/>
      <c r="DY60" s="71">
        <v>160</v>
      </c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3"/>
      <c r="EL60" s="71">
        <v>160</v>
      </c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3"/>
      <c r="EY60" s="71">
        <v>160</v>
      </c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88"/>
      <c r="FL60" s="154"/>
      <c r="FM60" s="154"/>
      <c r="FN60" s="154"/>
      <c r="FO60" s="154"/>
      <c r="FP60" s="154"/>
      <c r="FQ60" s="154"/>
      <c r="FR60" s="154"/>
      <c r="FS60" s="21"/>
      <c r="FT60" s="21"/>
      <c r="FU60" s="21"/>
      <c r="FV60" s="21"/>
      <c r="FW60" s="21"/>
      <c r="FX60" s="21"/>
      <c r="FY60" s="21"/>
      <c r="FZ60" s="21"/>
      <c r="GA60" s="21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</row>
    <row r="61" spans="1:227" s="14" customFormat="1" ht="15.05" customHeight="1">
      <c r="A61" s="109">
        <f>A60+1</f>
        <v>46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4"/>
      <c r="N61" s="89" t="s">
        <v>129</v>
      </c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1"/>
      <c r="AE61" s="97" t="s">
        <v>244</v>
      </c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9"/>
      <c r="AS61" s="19"/>
      <c r="AT61" s="77" t="s">
        <v>238</v>
      </c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4"/>
      <c r="BF61" s="77" t="s">
        <v>245</v>
      </c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4"/>
      <c r="BV61" s="106" t="s">
        <v>6</v>
      </c>
      <c r="BW61" s="107"/>
      <c r="BX61" s="107"/>
      <c r="BY61" s="108"/>
      <c r="BZ61" s="19"/>
      <c r="CA61" s="71">
        <v>6</v>
      </c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3"/>
      <c r="CR61" s="71">
        <v>4</v>
      </c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3"/>
      <c r="DL61" s="71">
        <v>6</v>
      </c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3"/>
      <c r="DY61" s="71">
        <v>6</v>
      </c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3"/>
      <c r="EL61" s="71">
        <v>6</v>
      </c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3"/>
      <c r="EY61" s="71">
        <v>6</v>
      </c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88"/>
      <c r="FL61" s="20"/>
      <c r="FM61" s="20"/>
      <c r="FN61" s="20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</row>
    <row r="62" spans="1:227" s="14" customFormat="1" ht="15.05" customHeight="1">
      <c r="A62" s="109">
        <f t="shared" ref="A62:A64" si="1">A61+1</f>
        <v>47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4"/>
      <c r="N62" s="89" t="s">
        <v>129</v>
      </c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1"/>
      <c r="AE62" s="97" t="s">
        <v>425</v>
      </c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9"/>
      <c r="AS62" s="19"/>
      <c r="AT62" s="100" t="s">
        <v>435</v>
      </c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9"/>
      <c r="BF62" s="77" t="s">
        <v>245</v>
      </c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4"/>
      <c r="BV62" s="106" t="s">
        <v>6</v>
      </c>
      <c r="BW62" s="107"/>
      <c r="BX62" s="107"/>
      <c r="BY62" s="108"/>
      <c r="BZ62" s="19"/>
      <c r="CA62" s="71">
        <v>6</v>
      </c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3"/>
      <c r="CR62" s="110">
        <v>5</v>
      </c>
      <c r="CS62" s="111"/>
      <c r="CT62" s="111"/>
      <c r="CU62" s="111"/>
      <c r="CV62" s="111"/>
      <c r="CW62" s="111"/>
      <c r="CX62" s="111"/>
      <c r="CY62" s="111"/>
      <c r="CZ62" s="111"/>
      <c r="DA62" s="111"/>
      <c r="DB62" s="111"/>
      <c r="DC62" s="111"/>
      <c r="DD62" s="111"/>
      <c r="DE62" s="111"/>
      <c r="DF62" s="111"/>
      <c r="DG62" s="111"/>
      <c r="DH62" s="111"/>
      <c r="DI62" s="111"/>
      <c r="DJ62" s="111"/>
      <c r="DK62" s="112"/>
      <c r="DL62" s="71">
        <v>6</v>
      </c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3"/>
      <c r="DY62" s="71">
        <v>6</v>
      </c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3"/>
      <c r="EL62" s="71">
        <v>6</v>
      </c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3"/>
      <c r="EY62" s="71">
        <v>6</v>
      </c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3"/>
      <c r="FL62" s="20"/>
      <c r="FM62" s="20"/>
      <c r="FN62" s="20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</row>
    <row r="63" spans="1:227" s="14" customFormat="1" ht="15.05" customHeight="1">
      <c r="A63" s="109">
        <f t="shared" si="1"/>
        <v>48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4"/>
      <c r="N63" s="89" t="s">
        <v>129</v>
      </c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1"/>
      <c r="AE63" s="97" t="s">
        <v>426</v>
      </c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9"/>
      <c r="AS63" s="19"/>
      <c r="AT63" s="100" t="s">
        <v>436</v>
      </c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9"/>
      <c r="BF63" s="77" t="s">
        <v>245</v>
      </c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4"/>
      <c r="BV63" s="106" t="s">
        <v>6</v>
      </c>
      <c r="BW63" s="107"/>
      <c r="BX63" s="107"/>
      <c r="BY63" s="108"/>
      <c r="BZ63" s="19"/>
      <c r="CA63" s="71">
        <v>5</v>
      </c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3"/>
      <c r="CR63" s="110">
        <v>2</v>
      </c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2"/>
      <c r="DL63" s="71">
        <v>5</v>
      </c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3"/>
      <c r="DY63" s="71">
        <v>5</v>
      </c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3"/>
      <c r="EL63" s="71">
        <v>5</v>
      </c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3"/>
      <c r="EY63" s="71">
        <v>5</v>
      </c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3"/>
      <c r="FL63" s="20"/>
      <c r="FM63" s="20"/>
      <c r="FN63" s="20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</row>
    <row r="64" spans="1:227" s="14" customFormat="1" ht="15.05" customHeight="1">
      <c r="A64" s="109">
        <f t="shared" si="1"/>
        <v>49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4"/>
      <c r="N64" s="89" t="s">
        <v>129</v>
      </c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1"/>
      <c r="AE64" s="97" t="s">
        <v>427</v>
      </c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9"/>
      <c r="AS64" s="19"/>
      <c r="AT64" s="100" t="s">
        <v>437</v>
      </c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9"/>
      <c r="BF64" s="77" t="s">
        <v>245</v>
      </c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4"/>
      <c r="BV64" s="106" t="s">
        <v>6</v>
      </c>
      <c r="BW64" s="107"/>
      <c r="BX64" s="107"/>
      <c r="BY64" s="108"/>
      <c r="BZ64" s="19"/>
      <c r="CA64" s="71">
        <v>5</v>
      </c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3"/>
      <c r="CR64" s="110">
        <v>2</v>
      </c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2"/>
      <c r="DL64" s="71">
        <v>5</v>
      </c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3"/>
      <c r="DY64" s="71">
        <v>5</v>
      </c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3"/>
      <c r="EL64" s="71">
        <v>5</v>
      </c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3"/>
      <c r="EY64" s="71">
        <v>5</v>
      </c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3"/>
      <c r="FL64" s="20"/>
      <c r="FM64" s="20"/>
      <c r="FN64" s="20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</row>
    <row r="65" spans="1:227" s="14" customFormat="1" ht="15.05" customHeight="1">
      <c r="A65" s="109">
        <f t="shared" ref="A65:A67" si="2">A64+1</f>
        <v>50</v>
      </c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4"/>
      <c r="N65" s="89" t="s">
        <v>129</v>
      </c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1"/>
      <c r="AE65" s="97" t="s">
        <v>428</v>
      </c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9"/>
      <c r="AS65" s="19"/>
      <c r="AT65" s="77" t="s">
        <v>438</v>
      </c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4"/>
      <c r="BF65" s="77" t="s">
        <v>245</v>
      </c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4"/>
      <c r="BV65" s="106" t="s">
        <v>6</v>
      </c>
      <c r="BW65" s="107"/>
      <c r="BX65" s="107"/>
      <c r="BY65" s="108"/>
      <c r="BZ65" s="19"/>
      <c r="CA65" s="71">
        <v>5</v>
      </c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3"/>
      <c r="CR65" s="71">
        <v>3</v>
      </c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3"/>
      <c r="DL65" s="71">
        <v>5</v>
      </c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3"/>
      <c r="DY65" s="71">
        <v>5</v>
      </c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3"/>
      <c r="EL65" s="71">
        <v>5</v>
      </c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3"/>
      <c r="EY65" s="71">
        <v>5</v>
      </c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88"/>
      <c r="FL65" s="20"/>
      <c r="FM65" s="20"/>
      <c r="FN65" s="20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</row>
    <row r="66" spans="1:227" s="14" customFormat="1" ht="15.05" customHeight="1">
      <c r="A66" s="109">
        <f t="shared" si="2"/>
        <v>51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4"/>
      <c r="N66" s="89" t="s">
        <v>129</v>
      </c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1"/>
      <c r="AE66" s="97" t="s">
        <v>249</v>
      </c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9"/>
      <c r="AS66" s="19"/>
      <c r="AT66" s="77" t="s">
        <v>238</v>
      </c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4"/>
      <c r="BF66" s="77" t="s">
        <v>250</v>
      </c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4"/>
      <c r="BV66" s="106" t="s">
        <v>6</v>
      </c>
      <c r="BW66" s="107"/>
      <c r="BX66" s="107"/>
      <c r="BY66" s="108"/>
      <c r="BZ66" s="19"/>
      <c r="CA66" s="71">
        <v>4</v>
      </c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3"/>
      <c r="CR66" s="71">
        <v>2</v>
      </c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3"/>
      <c r="DL66" s="71">
        <v>4</v>
      </c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3"/>
      <c r="DY66" s="71">
        <v>4</v>
      </c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3"/>
      <c r="EL66" s="71">
        <v>4</v>
      </c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3"/>
      <c r="EY66" s="71">
        <v>4</v>
      </c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88"/>
      <c r="FL66" s="20"/>
      <c r="FM66" s="20"/>
      <c r="FN66" s="20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</row>
    <row r="67" spans="1:227" s="14" customFormat="1" ht="13.1" customHeight="1">
      <c r="A67" s="109">
        <f t="shared" si="2"/>
        <v>52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4"/>
      <c r="N67" s="89" t="s">
        <v>129</v>
      </c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1"/>
      <c r="AE67" s="97" t="s">
        <v>251</v>
      </c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9"/>
      <c r="AS67" s="19"/>
      <c r="AT67" s="77" t="s">
        <v>246</v>
      </c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4"/>
      <c r="BF67" s="77" t="s">
        <v>250</v>
      </c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4"/>
      <c r="BV67" s="106" t="s">
        <v>6</v>
      </c>
      <c r="BW67" s="107"/>
      <c r="BX67" s="107"/>
      <c r="BY67" s="108"/>
      <c r="BZ67" s="19"/>
      <c r="CA67" s="71">
        <v>40</v>
      </c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3"/>
      <c r="CR67" s="71">
        <v>20</v>
      </c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3"/>
      <c r="DL67" s="71">
        <v>40</v>
      </c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3"/>
      <c r="DY67" s="71">
        <v>40</v>
      </c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3"/>
      <c r="EL67" s="71">
        <v>40</v>
      </c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3"/>
      <c r="EY67" s="71">
        <v>40</v>
      </c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88"/>
      <c r="FL67" s="20"/>
      <c r="FM67" s="20"/>
      <c r="FN67" s="20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</row>
    <row r="68" spans="1:227" s="14" customFormat="1" ht="15.05" customHeight="1">
      <c r="A68" s="109">
        <f t="shared" si="0"/>
        <v>53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4"/>
      <c r="N68" s="104" t="s">
        <v>129</v>
      </c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97" t="s">
        <v>252</v>
      </c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9"/>
      <c r="AS68" s="19"/>
      <c r="AT68" s="77" t="s">
        <v>246</v>
      </c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4"/>
      <c r="BF68" s="77" t="s">
        <v>250</v>
      </c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4"/>
      <c r="BV68" s="106" t="s">
        <v>6</v>
      </c>
      <c r="BW68" s="107"/>
      <c r="BX68" s="107"/>
      <c r="BY68" s="108"/>
      <c r="BZ68" s="19"/>
      <c r="CA68" s="71">
        <v>8</v>
      </c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3"/>
      <c r="CR68" s="71">
        <v>4</v>
      </c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3"/>
      <c r="DL68" s="71">
        <v>8</v>
      </c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3"/>
      <c r="DY68" s="71">
        <v>8</v>
      </c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3"/>
      <c r="EL68" s="71">
        <v>8</v>
      </c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3"/>
      <c r="EY68" s="71">
        <v>8</v>
      </c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88"/>
      <c r="FL68" s="20"/>
      <c r="FM68" s="20"/>
      <c r="FN68" s="20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</row>
    <row r="69" spans="1:227" s="14" customFormat="1" ht="15.05" customHeight="1">
      <c r="A69" s="109">
        <f t="shared" si="0"/>
        <v>54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4"/>
      <c r="N69" s="104" t="s">
        <v>129</v>
      </c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97" t="s">
        <v>253</v>
      </c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9"/>
      <c r="AS69" s="19"/>
      <c r="AT69" s="77" t="s">
        <v>246</v>
      </c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4"/>
      <c r="BF69" s="77" t="s">
        <v>250</v>
      </c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4"/>
      <c r="BV69" s="106" t="s">
        <v>6</v>
      </c>
      <c r="BW69" s="107"/>
      <c r="BX69" s="107"/>
      <c r="BY69" s="108"/>
      <c r="BZ69" s="19"/>
      <c r="CA69" s="110">
        <v>52</v>
      </c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2"/>
      <c r="CR69" s="110">
        <v>29</v>
      </c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2"/>
      <c r="DL69" s="110">
        <v>52</v>
      </c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2"/>
      <c r="DY69" s="110">
        <v>52</v>
      </c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2"/>
      <c r="EL69" s="110">
        <v>52</v>
      </c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2"/>
      <c r="EY69" s="110">
        <v>52</v>
      </c>
      <c r="EZ69" s="111"/>
      <c r="FA69" s="111"/>
      <c r="FB69" s="111"/>
      <c r="FC69" s="111"/>
      <c r="FD69" s="111"/>
      <c r="FE69" s="111"/>
      <c r="FF69" s="111"/>
      <c r="FG69" s="111"/>
      <c r="FH69" s="111"/>
      <c r="FI69" s="111"/>
      <c r="FJ69" s="111"/>
      <c r="FK69" s="113"/>
      <c r="FL69" s="20"/>
      <c r="FM69" s="20"/>
      <c r="FN69" s="20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</row>
    <row r="70" spans="1:227" s="14" customFormat="1" ht="15.05" customHeight="1">
      <c r="A70" s="109">
        <f t="shared" si="0"/>
        <v>55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4"/>
      <c r="N70" s="104" t="s">
        <v>129</v>
      </c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97" t="s">
        <v>429</v>
      </c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9"/>
      <c r="AS70" s="19"/>
      <c r="AT70" s="100" t="s">
        <v>439</v>
      </c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9"/>
      <c r="BF70" s="77" t="s">
        <v>250</v>
      </c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4"/>
      <c r="BV70" s="106" t="s">
        <v>6</v>
      </c>
      <c r="BW70" s="107"/>
      <c r="BX70" s="107"/>
      <c r="BY70" s="108"/>
      <c r="BZ70" s="19"/>
      <c r="CA70" s="110">
        <v>1</v>
      </c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2"/>
      <c r="CR70" s="110">
        <v>1</v>
      </c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2"/>
      <c r="DL70" s="71">
        <v>1</v>
      </c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3"/>
      <c r="DY70" s="71">
        <v>1</v>
      </c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3"/>
      <c r="EL70" s="71">
        <v>1</v>
      </c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3"/>
      <c r="EY70" s="71">
        <v>1</v>
      </c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3"/>
      <c r="FL70" s="20"/>
      <c r="FM70" s="20"/>
      <c r="FN70" s="20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</row>
    <row r="71" spans="1:227" s="14" customFormat="1" ht="15.05">
      <c r="A71" s="109">
        <f t="shared" si="0"/>
        <v>56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4"/>
      <c r="N71" s="104" t="s">
        <v>129</v>
      </c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97" t="s">
        <v>256</v>
      </c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9"/>
      <c r="AS71" s="19"/>
      <c r="AT71" s="77" t="s">
        <v>254</v>
      </c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4"/>
      <c r="BF71" s="77" t="s">
        <v>250</v>
      </c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4"/>
      <c r="BV71" s="106" t="s">
        <v>6</v>
      </c>
      <c r="BW71" s="107"/>
      <c r="BX71" s="107"/>
      <c r="BY71" s="108"/>
      <c r="BZ71" s="19"/>
      <c r="CA71" s="71">
        <v>3</v>
      </c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3"/>
      <c r="CR71" s="71">
        <v>2</v>
      </c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3"/>
      <c r="DL71" s="71">
        <v>3</v>
      </c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3"/>
      <c r="DY71" s="71">
        <v>3</v>
      </c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3"/>
      <c r="EL71" s="71">
        <v>3</v>
      </c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3"/>
      <c r="EY71" s="71">
        <v>3</v>
      </c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3"/>
      <c r="FL71" s="20"/>
      <c r="FM71" s="20"/>
      <c r="FN71" s="20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</row>
    <row r="72" spans="1:227" s="14" customFormat="1" ht="15.05">
      <c r="A72" s="109">
        <f>A71+1</f>
        <v>57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4"/>
      <c r="N72" s="104" t="s">
        <v>129</v>
      </c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97" t="s">
        <v>421</v>
      </c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9"/>
      <c r="AS72" s="19"/>
      <c r="AT72" s="77" t="s">
        <v>422</v>
      </c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4"/>
      <c r="BF72" s="77" t="s">
        <v>250</v>
      </c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4"/>
      <c r="BV72" s="106" t="s">
        <v>6</v>
      </c>
      <c r="BW72" s="107"/>
      <c r="BX72" s="107"/>
      <c r="BY72" s="108"/>
      <c r="BZ72" s="19"/>
      <c r="CA72" s="71">
        <v>15</v>
      </c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3"/>
      <c r="CR72" s="71">
        <v>15</v>
      </c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3"/>
      <c r="DL72" s="71">
        <v>15</v>
      </c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3"/>
      <c r="DY72" s="71">
        <v>15</v>
      </c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3"/>
      <c r="EL72" s="71">
        <v>15</v>
      </c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3"/>
      <c r="EY72" s="71">
        <v>15</v>
      </c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88"/>
      <c r="FL72" s="20"/>
      <c r="FM72" s="20"/>
      <c r="FN72" s="20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</row>
    <row r="73" spans="1:227" s="14" customFormat="1" ht="15.05">
      <c r="A73" s="109">
        <f t="shared" ref="A73:A74" si="3">A72+1</f>
        <v>58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4"/>
      <c r="N73" s="104" t="s">
        <v>129</v>
      </c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97" t="s">
        <v>316</v>
      </c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9"/>
      <c r="AS73" s="19"/>
      <c r="AT73" s="77" t="s">
        <v>419</v>
      </c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9"/>
      <c r="BF73" s="77" t="s">
        <v>250</v>
      </c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4"/>
      <c r="BV73" s="106" t="s">
        <v>6</v>
      </c>
      <c r="BW73" s="107"/>
      <c r="BX73" s="107"/>
      <c r="BY73" s="108"/>
      <c r="BZ73" s="19"/>
      <c r="CA73" s="71">
        <v>30</v>
      </c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95"/>
      <c r="CN73" s="95"/>
      <c r="CO73" s="95"/>
      <c r="CP73" s="95"/>
      <c r="CQ73" s="96"/>
      <c r="CR73" s="71">
        <v>250</v>
      </c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3"/>
      <c r="DL73" s="71">
        <v>250</v>
      </c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6"/>
      <c r="DY73" s="71">
        <v>250</v>
      </c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6"/>
      <c r="EL73" s="71">
        <v>250</v>
      </c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6"/>
      <c r="EY73" s="71">
        <v>250</v>
      </c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114"/>
      <c r="FL73" s="20"/>
      <c r="FM73" s="20"/>
      <c r="FN73" s="20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</row>
    <row r="74" spans="1:227" s="14" customFormat="1" ht="15.05">
      <c r="A74" s="109">
        <f t="shared" si="3"/>
        <v>59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4"/>
      <c r="N74" s="104" t="s">
        <v>129</v>
      </c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97" t="s">
        <v>255</v>
      </c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9"/>
      <c r="AS74" s="19"/>
      <c r="AT74" s="77" t="s">
        <v>257</v>
      </c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4"/>
      <c r="BF74" s="77" t="s">
        <v>250</v>
      </c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4"/>
      <c r="BV74" s="106" t="s">
        <v>6</v>
      </c>
      <c r="BW74" s="107"/>
      <c r="BX74" s="107"/>
      <c r="BY74" s="108"/>
      <c r="BZ74" s="19"/>
      <c r="CA74" s="71">
        <v>34</v>
      </c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3"/>
      <c r="CR74" s="71">
        <v>30</v>
      </c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3"/>
      <c r="DL74" s="71">
        <v>34</v>
      </c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3"/>
      <c r="DY74" s="71">
        <v>34</v>
      </c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3"/>
      <c r="EL74" s="71">
        <v>34</v>
      </c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3"/>
      <c r="EY74" s="71">
        <v>34</v>
      </c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3"/>
      <c r="FL74" s="20"/>
      <c r="FM74" s="20"/>
      <c r="FN74" s="20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</row>
    <row r="75" spans="1:227" s="14" customFormat="1" ht="15.05">
      <c r="A75" s="109">
        <f t="shared" ref="A75:A76" si="4">A74+1</f>
        <v>60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4"/>
      <c r="N75" s="104" t="s">
        <v>129</v>
      </c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97" t="s">
        <v>430</v>
      </c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9"/>
      <c r="AS75" s="19"/>
      <c r="AT75" s="100" t="s">
        <v>440</v>
      </c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9"/>
      <c r="BF75" s="77" t="s">
        <v>250</v>
      </c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4"/>
      <c r="BV75" s="106" t="s">
        <v>6</v>
      </c>
      <c r="BW75" s="107"/>
      <c r="BX75" s="107"/>
      <c r="BY75" s="108"/>
      <c r="BZ75" s="19"/>
      <c r="CA75" s="71">
        <v>15</v>
      </c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3"/>
      <c r="CR75" s="71">
        <v>15</v>
      </c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3"/>
      <c r="DL75" s="71">
        <v>15</v>
      </c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3"/>
      <c r="DY75" s="71">
        <v>15</v>
      </c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3"/>
      <c r="EL75" s="71">
        <v>15</v>
      </c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3"/>
      <c r="EY75" s="71">
        <v>15</v>
      </c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3"/>
      <c r="FL75" s="20"/>
      <c r="FM75" s="20"/>
      <c r="FN75" s="20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</row>
    <row r="76" spans="1:227" s="14" customFormat="1" ht="15.05">
      <c r="A76" s="109">
        <f t="shared" si="4"/>
        <v>61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4"/>
      <c r="N76" s="104" t="s">
        <v>129</v>
      </c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97" t="s">
        <v>431</v>
      </c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9"/>
      <c r="AS76" s="19"/>
      <c r="AT76" s="100" t="s">
        <v>441</v>
      </c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9"/>
      <c r="BF76" s="77" t="s">
        <v>250</v>
      </c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4"/>
      <c r="BV76" s="106" t="s">
        <v>6</v>
      </c>
      <c r="BW76" s="107"/>
      <c r="BX76" s="107"/>
      <c r="BY76" s="108"/>
      <c r="BZ76" s="19"/>
      <c r="CA76" s="71">
        <v>1</v>
      </c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3"/>
      <c r="CR76" s="71">
        <v>-20</v>
      </c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3"/>
      <c r="DL76" s="71">
        <v>1</v>
      </c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3"/>
      <c r="DY76" s="71">
        <v>1</v>
      </c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3"/>
      <c r="EL76" s="71">
        <v>1</v>
      </c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3"/>
      <c r="EY76" s="71">
        <v>1</v>
      </c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3"/>
      <c r="FL76" s="20"/>
      <c r="FM76" s="20"/>
      <c r="FN76" s="20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</row>
    <row r="77" spans="1:227" s="14" customFormat="1" ht="15.05" customHeight="1">
      <c r="A77" s="109">
        <f>A76+1</f>
        <v>62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4"/>
      <c r="N77" s="104" t="s">
        <v>129</v>
      </c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97" t="s">
        <v>258</v>
      </c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9"/>
      <c r="AS77" s="19"/>
      <c r="AT77" s="77" t="s">
        <v>238</v>
      </c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4"/>
      <c r="BF77" s="77" t="s">
        <v>250</v>
      </c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4"/>
      <c r="BV77" s="106" t="s">
        <v>6</v>
      </c>
      <c r="BW77" s="107"/>
      <c r="BX77" s="107"/>
      <c r="BY77" s="108"/>
      <c r="BZ77" s="19"/>
      <c r="CA77" s="71">
        <v>25</v>
      </c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3"/>
      <c r="CR77" s="71">
        <v>3</v>
      </c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3"/>
      <c r="DL77" s="71">
        <v>25</v>
      </c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3"/>
      <c r="DY77" s="71">
        <v>25</v>
      </c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3"/>
      <c r="EL77" s="71">
        <v>25</v>
      </c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3"/>
      <c r="EY77" s="71">
        <v>25</v>
      </c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88"/>
      <c r="FL77" s="20"/>
      <c r="FM77" s="20"/>
      <c r="FN77" s="20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</row>
    <row r="78" spans="1:227" s="14" customFormat="1" ht="15.05" customHeight="1">
      <c r="A78" s="109">
        <f t="shared" ref="A78:A127" si="5">A77+1</f>
        <v>63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4"/>
      <c r="N78" s="104" t="s">
        <v>129</v>
      </c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97" t="s">
        <v>259</v>
      </c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9"/>
      <c r="AS78" s="19"/>
      <c r="AT78" s="77" t="s">
        <v>238</v>
      </c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4"/>
      <c r="BF78" s="77" t="s">
        <v>250</v>
      </c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4"/>
      <c r="BV78" s="106" t="s">
        <v>6</v>
      </c>
      <c r="BW78" s="107"/>
      <c r="BX78" s="107"/>
      <c r="BY78" s="108"/>
      <c r="BZ78" s="19"/>
      <c r="CA78" s="71">
        <v>25</v>
      </c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3"/>
      <c r="CR78" s="71">
        <v>2</v>
      </c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3"/>
      <c r="DL78" s="71">
        <v>25</v>
      </c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3"/>
      <c r="DY78" s="71">
        <v>25</v>
      </c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3"/>
      <c r="EL78" s="71">
        <v>25</v>
      </c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3"/>
      <c r="EY78" s="71">
        <v>25</v>
      </c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88"/>
      <c r="FL78" s="20"/>
      <c r="FM78" s="20"/>
      <c r="FN78" s="20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</row>
    <row r="79" spans="1:227" s="14" customFormat="1" ht="15.05">
      <c r="A79" s="109">
        <f t="shared" si="5"/>
        <v>64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4"/>
      <c r="N79" s="104" t="s">
        <v>129</v>
      </c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97" t="s">
        <v>260</v>
      </c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9"/>
      <c r="AS79" s="19"/>
      <c r="AT79" s="77" t="s">
        <v>420</v>
      </c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4"/>
      <c r="BF79" s="77" t="s">
        <v>250</v>
      </c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4"/>
      <c r="BV79" s="106" t="s">
        <v>6</v>
      </c>
      <c r="BW79" s="107"/>
      <c r="BX79" s="107"/>
      <c r="BY79" s="108"/>
      <c r="BZ79" s="19"/>
      <c r="CA79" s="71">
        <v>5</v>
      </c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3"/>
      <c r="CR79" s="71">
        <v>1</v>
      </c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3"/>
      <c r="DL79" s="71">
        <v>5</v>
      </c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3"/>
      <c r="DY79" s="71">
        <v>5</v>
      </c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3"/>
      <c r="EL79" s="71">
        <v>5</v>
      </c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3"/>
      <c r="EY79" s="71">
        <v>5</v>
      </c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88"/>
      <c r="FL79" s="20"/>
      <c r="FM79" s="20"/>
      <c r="FN79" s="20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</row>
    <row r="80" spans="1:227" s="14" customFormat="1" ht="15.05" customHeight="1">
      <c r="A80" s="109">
        <f t="shared" si="5"/>
        <v>65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4"/>
      <c r="N80" s="104" t="s">
        <v>129</v>
      </c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97" t="s">
        <v>432</v>
      </c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9"/>
      <c r="AS80" s="19"/>
      <c r="AT80" s="77" t="s">
        <v>442</v>
      </c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4"/>
      <c r="BF80" s="77" t="s">
        <v>250</v>
      </c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4"/>
      <c r="BV80" s="106" t="s">
        <v>6</v>
      </c>
      <c r="BW80" s="107"/>
      <c r="BX80" s="107"/>
      <c r="BY80" s="108"/>
      <c r="BZ80" s="19"/>
      <c r="CA80" s="71">
        <v>15</v>
      </c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3"/>
      <c r="CR80" s="71">
        <v>8</v>
      </c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3"/>
      <c r="DL80" s="71">
        <v>15</v>
      </c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3"/>
      <c r="DY80" s="71">
        <v>15</v>
      </c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3"/>
      <c r="EL80" s="71">
        <v>15</v>
      </c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3"/>
      <c r="EY80" s="71">
        <v>15</v>
      </c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88"/>
      <c r="FL80" s="20"/>
      <c r="FM80" s="20"/>
      <c r="FN80" s="20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</row>
    <row r="81" spans="1:227" s="14" customFormat="1" ht="15.05" customHeight="1">
      <c r="A81" s="109">
        <f t="shared" si="5"/>
        <v>66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4"/>
      <c r="N81" s="104" t="s">
        <v>129</v>
      </c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97" t="s">
        <v>433</v>
      </c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9"/>
      <c r="AS81" s="19"/>
      <c r="AT81" s="100" t="s">
        <v>443</v>
      </c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9"/>
      <c r="BF81" s="77" t="s">
        <v>250</v>
      </c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4"/>
      <c r="BV81" s="106" t="s">
        <v>6</v>
      </c>
      <c r="BW81" s="107"/>
      <c r="BX81" s="107"/>
      <c r="BY81" s="108"/>
      <c r="BZ81" s="19"/>
      <c r="CA81" s="71">
        <v>10</v>
      </c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3"/>
      <c r="CR81" s="71">
        <v>2</v>
      </c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3"/>
      <c r="DL81" s="71">
        <v>10</v>
      </c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3"/>
      <c r="DY81" s="71">
        <v>10</v>
      </c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3"/>
      <c r="EL81" s="71">
        <v>10</v>
      </c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3"/>
      <c r="EY81" s="71">
        <v>10</v>
      </c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3"/>
      <c r="FL81" s="20"/>
      <c r="FM81" s="20"/>
      <c r="FN81" s="20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</row>
    <row r="82" spans="1:227" s="14" customFormat="1" ht="15.05" customHeight="1">
      <c r="A82" s="109">
        <f t="shared" si="5"/>
        <v>67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4"/>
      <c r="N82" s="104" t="s">
        <v>129</v>
      </c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97" t="s">
        <v>261</v>
      </c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9"/>
      <c r="AS82" s="19"/>
      <c r="AT82" s="77" t="s">
        <v>247</v>
      </c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4"/>
      <c r="BF82" s="77" t="s">
        <v>250</v>
      </c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4"/>
      <c r="BV82" s="106" t="s">
        <v>6</v>
      </c>
      <c r="BW82" s="107"/>
      <c r="BX82" s="107"/>
      <c r="BY82" s="108"/>
      <c r="BZ82" s="19"/>
      <c r="CA82" s="71">
        <v>10</v>
      </c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3"/>
      <c r="CR82" s="71">
        <v>4</v>
      </c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3"/>
      <c r="DL82" s="71">
        <v>10</v>
      </c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3"/>
      <c r="DY82" s="71">
        <v>10</v>
      </c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3"/>
      <c r="EL82" s="71">
        <v>10</v>
      </c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3"/>
      <c r="EY82" s="71">
        <v>10</v>
      </c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88"/>
      <c r="FL82" s="20"/>
      <c r="FM82" s="20"/>
      <c r="FN82" s="20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</row>
    <row r="83" spans="1:227" s="14" customFormat="1" ht="15.05" customHeight="1">
      <c r="A83" s="109">
        <f t="shared" si="5"/>
        <v>68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4"/>
      <c r="N83" s="104" t="s">
        <v>129</v>
      </c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97" t="s">
        <v>262</v>
      </c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9"/>
      <c r="AS83" s="19"/>
      <c r="AT83" s="77" t="s">
        <v>247</v>
      </c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4"/>
      <c r="BF83" s="77" t="s">
        <v>250</v>
      </c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4"/>
      <c r="BV83" s="106" t="s">
        <v>6</v>
      </c>
      <c r="BW83" s="107"/>
      <c r="BX83" s="107"/>
      <c r="BY83" s="108"/>
      <c r="BZ83" s="19"/>
      <c r="CA83" s="71">
        <v>10</v>
      </c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3"/>
      <c r="CR83" s="71">
        <v>4</v>
      </c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3"/>
      <c r="DL83" s="71">
        <v>10</v>
      </c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3"/>
      <c r="DY83" s="71">
        <v>10</v>
      </c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3"/>
      <c r="EL83" s="71">
        <v>10</v>
      </c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3"/>
      <c r="EY83" s="71">
        <v>10</v>
      </c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88"/>
      <c r="FL83" s="20"/>
      <c r="FM83" s="20"/>
      <c r="FN83" s="20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</row>
    <row r="84" spans="1:227" s="14" customFormat="1" ht="15.05">
      <c r="A84" s="109">
        <f t="shared" si="5"/>
        <v>69</v>
      </c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4"/>
      <c r="N84" s="104" t="s">
        <v>129</v>
      </c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97" t="s">
        <v>317</v>
      </c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9"/>
      <c r="AS84" s="19"/>
      <c r="AT84" s="77" t="s">
        <v>248</v>
      </c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4"/>
      <c r="BF84" s="77" t="s">
        <v>250</v>
      </c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4"/>
      <c r="BV84" s="106" t="s">
        <v>6</v>
      </c>
      <c r="BW84" s="107"/>
      <c r="BX84" s="107"/>
      <c r="BY84" s="108"/>
      <c r="BZ84" s="19"/>
      <c r="CA84" s="71">
        <v>30</v>
      </c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6"/>
      <c r="CR84" s="71">
        <v>20</v>
      </c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3"/>
      <c r="DL84" s="71">
        <v>30</v>
      </c>
      <c r="DM84" s="95"/>
      <c r="DN84" s="95"/>
      <c r="DO84" s="95"/>
      <c r="DP84" s="95"/>
      <c r="DQ84" s="95"/>
      <c r="DR84" s="95"/>
      <c r="DS84" s="95"/>
      <c r="DT84" s="95"/>
      <c r="DU84" s="95"/>
      <c r="DV84" s="95"/>
      <c r="DW84" s="95"/>
      <c r="DX84" s="96"/>
      <c r="DY84" s="71">
        <v>30</v>
      </c>
      <c r="DZ84" s="95"/>
      <c r="EA84" s="95"/>
      <c r="EB84" s="95"/>
      <c r="EC84" s="95"/>
      <c r="ED84" s="95"/>
      <c r="EE84" s="95"/>
      <c r="EF84" s="95"/>
      <c r="EG84" s="95"/>
      <c r="EH84" s="95"/>
      <c r="EI84" s="95"/>
      <c r="EJ84" s="95"/>
      <c r="EK84" s="96"/>
      <c r="EL84" s="71">
        <v>30</v>
      </c>
      <c r="EM84" s="95"/>
      <c r="EN84" s="95"/>
      <c r="EO84" s="95"/>
      <c r="EP84" s="95"/>
      <c r="EQ84" s="95"/>
      <c r="ER84" s="95"/>
      <c r="ES84" s="95"/>
      <c r="ET84" s="95"/>
      <c r="EU84" s="95"/>
      <c r="EV84" s="95"/>
      <c r="EW84" s="95"/>
      <c r="EX84" s="96"/>
      <c r="EY84" s="71">
        <v>30</v>
      </c>
      <c r="EZ84" s="95"/>
      <c r="FA84" s="95"/>
      <c r="FB84" s="95"/>
      <c r="FC84" s="95"/>
      <c r="FD84" s="95"/>
      <c r="FE84" s="95"/>
      <c r="FF84" s="95"/>
      <c r="FG84" s="95"/>
      <c r="FH84" s="95"/>
      <c r="FI84" s="95"/>
      <c r="FJ84" s="95"/>
      <c r="FK84" s="114"/>
      <c r="FL84" s="20"/>
      <c r="FM84" s="20"/>
      <c r="FN84" s="20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</row>
    <row r="85" spans="1:227" s="14" customFormat="1" ht="15.05" customHeight="1">
      <c r="A85" s="109">
        <f t="shared" si="5"/>
        <v>70</v>
      </c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4"/>
      <c r="N85" s="104" t="s">
        <v>129</v>
      </c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97" t="s">
        <v>263</v>
      </c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9"/>
      <c r="AS85" s="19"/>
      <c r="AT85" s="77" t="s">
        <v>248</v>
      </c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4"/>
      <c r="BF85" s="77" t="s">
        <v>250</v>
      </c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4"/>
      <c r="BV85" s="106" t="s">
        <v>6</v>
      </c>
      <c r="BW85" s="107"/>
      <c r="BX85" s="107"/>
      <c r="BY85" s="108"/>
      <c r="BZ85" s="19"/>
      <c r="CA85" s="71">
        <v>110</v>
      </c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3"/>
      <c r="CR85" s="71">
        <v>66</v>
      </c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3"/>
      <c r="DL85" s="71">
        <v>110</v>
      </c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3"/>
      <c r="DY85" s="71">
        <v>110</v>
      </c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3"/>
      <c r="EL85" s="71">
        <v>110</v>
      </c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3"/>
      <c r="EY85" s="71">
        <v>110</v>
      </c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88"/>
      <c r="FL85" s="20"/>
      <c r="FM85" s="20"/>
      <c r="FN85" s="20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</row>
    <row r="86" spans="1:227" s="10" customFormat="1" ht="16.55" customHeight="1">
      <c r="A86" s="109">
        <f t="shared" si="5"/>
        <v>71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4"/>
      <c r="N86" s="77" t="s">
        <v>265</v>
      </c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4"/>
      <c r="AE86" s="92" t="s">
        <v>25</v>
      </c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4"/>
      <c r="AS86" s="80" t="s">
        <v>26</v>
      </c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2"/>
      <c r="BF86" s="77" t="s">
        <v>411</v>
      </c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4"/>
      <c r="BV86" s="106" t="s">
        <v>6</v>
      </c>
      <c r="BW86" s="107"/>
      <c r="BX86" s="107"/>
      <c r="BY86" s="107"/>
      <c r="BZ86" s="108"/>
      <c r="CA86" s="71">
        <v>30</v>
      </c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3"/>
      <c r="CR86" s="71">
        <v>25</v>
      </c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3"/>
      <c r="DL86" s="71">
        <v>30</v>
      </c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3"/>
      <c r="DY86" s="71">
        <v>30</v>
      </c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3"/>
      <c r="EL86" s="71">
        <v>30</v>
      </c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3"/>
      <c r="EY86" s="71">
        <v>30</v>
      </c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88"/>
      <c r="FL86" s="23"/>
      <c r="FM86" s="24"/>
      <c r="FN86" s="58"/>
      <c r="FO86" s="58"/>
      <c r="FP86" s="120"/>
      <c r="FQ86" s="120"/>
      <c r="FR86" s="24"/>
      <c r="FS86" s="25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139" t="e">
        <f>DL86+#REF!+DL95</f>
        <v>#REF!</v>
      </c>
      <c r="GE86" s="139"/>
      <c r="GF86" s="139"/>
      <c r="GG86" s="139"/>
      <c r="GH86" s="139"/>
      <c r="GI86" s="139"/>
      <c r="GJ86" s="139"/>
      <c r="GK86" s="139"/>
      <c r="GL86" s="26"/>
      <c r="GM86" s="128"/>
      <c r="GN86" s="128"/>
      <c r="GO86" s="128"/>
      <c r="GP86" s="128"/>
      <c r="GQ86" s="128"/>
      <c r="GR86" s="128"/>
      <c r="GS86" s="26"/>
      <c r="GT86" s="128"/>
      <c r="GU86" s="128"/>
      <c r="GV86" s="128"/>
      <c r="GW86" s="128"/>
      <c r="GX86" s="128"/>
      <c r="GY86" s="27"/>
      <c r="GZ86" s="27"/>
      <c r="HA86" s="27"/>
      <c r="HB86" s="27"/>
      <c r="HC86" s="26"/>
      <c r="HD86" s="128"/>
      <c r="HE86" s="128"/>
      <c r="HF86" s="128"/>
      <c r="HG86" s="128"/>
      <c r="HH86" s="128"/>
      <c r="HI86" s="128"/>
      <c r="HJ86" s="128"/>
      <c r="HK86" s="26"/>
      <c r="HL86" s="128"/>
      <c r="HM86" s="128"/>
      <c r="HN86" s="128"/>
      <c r="HO86" s="128"/>
      <c r="HP86" s="128"/>
      <c r="HQ86" s="26"/>
      <c r="HR86" s="26"/>
      <c r="HS86" s="26"/>
    </row>
    <row r="87" spans="1:227" s="10" customFormat="1" ht="15.05">
      <c r="A87" s="109">
        <f t="shared" si="5"/>
        <v>72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4"/>
      <c r="N87" s="77" t="s">
        <v>265</v>
      </c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4"/>
      <c r="AE87" s="92" t="s">
        <v>27</v>
      </c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4"/>
      <c r="AS87" s="80" t="s">
        <v>28</v>
      </c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2"/>
      <c r="BF87" s="77" t="s">
        <v>411</v>
      </c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4"/>
      <c r="BV87" s="106" t="s">
        <v>6</v>
      </c>
      <c r="BW87" s="107"/>
      <c r="BX87" s="107"/>
      <c r="BY87" s="107"/>
      <c r="BZ87" s="108"/>
      <c r="CA87" s="71">
        <v>24</v>
      </c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3"/>
      <c r="CR87" s="71">
        <v>16</v>
      </c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3"/>
      <c r="DL87" s="71">
        <v>24</v>
      </c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3"/>
      <c r="DY87" s="71">
        <v>24</v>
      </c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3"/>
      <c r="EL87" s="71">
        <v>24</v>
      </c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3"/>
      <c r="EY87" s="71">
        <v>24</v>
      </c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88"/>
      <c r="FL87" s="23"/>
      <c r="FM87" s="24"/>
      <c r="FN87" s="28"/>
      <c r="FO87" s="29"/>
      <c r="FP87" s="120"/>
      <c r="FQ87" s="120"/>
      <c r="FR87" s="120"/>
      <c r="FS87" s="120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128">
        <f>DL87+DL96+DL198+DL239</f>
        <v>1841</v>
      </c>
      <c r="GE87" s="128"/>
      <c r="GF87" s="128"/>
      <c r="GG87" s="128"/>
      <c r="GH87" s="128"/>
      <c r="GI87" s="128"/>
      <c r="GJ87" s="128"/>
      <c r="GK87" s="128"/>
      <c r="GL87" s="26"/>
      <c r="GM87" s="128"/>
      <c r="GN87" s="128"/>
      <c r="GO87" s="128"/>
      <c r="GP87" s="128"/>
      <c r="GQ87" s="128"/>
      <c r="GR87" s="128"/>
      <c r="GS87" s="26"/>
      <c r="GT87" s="27"/>
      <c r="GU87" s="128"/>
      <c r="GV87" s="128"/>
      <c r="GW87" s="128"/>
      <c r="GX87" s="128"/>
      <c r="GY87" s="128"/>
      <c r="GZ87" s="27"/>
      <c r="HA87" s="27"/>
      <c r="HB87" s="27"/>
      <c r="HC87" s="26"/>
      <c r="HD87" s="128"/>
      <c r="HE87" s="128"/>
      <c r="HF87" s="128"/>
      <c r="HG87" s="128"/>
      <c r="HH87" s="128"/>
      <c r="HI87" s="128"/>
      <c r="HJ87" s="128"/>
      <c r="HK87" s="26"/>
      <c r="HL87" s="128"/>
      <c r="HM87" s="128"/>
      <c r="HN87" s="128"/>
      <c r="HO87" s="128"/>
      <c r="HP87" s="128"/>
      <c r="HQ87" s="26"/>
      <c r="HR87" s="26"/>
      <c r="HS87" s="26"/>
    </row>
    <row r="88" spans="1:227" s="51" customFormat="1" ht="15.05">
      <c r="A88" s="109">
        <f t="shared" si="5"/>
        <v>73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4"/>
      <c r="N88" s="77" t="s">
        <v>31</v>
      </c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4"/>
      <c r="AE88" s="92" t="s">
        <v>264</v>
      </c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4"/>
      <c r="AS88" s="80" t="s">
        <v>363</v>
      </c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2"/>
      <c r="BF88" s="77" t="s">
        <v>411</v>
      </c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4"/>
      <c r="BV88" s="106" t="s">
        <v>6</v>
      </c>
      <c r="BW88" s="107"/>
      <c r="BX88" s="107"/>
      <c r="BY88" s="107"/>
      <c r="BZ88" s="108"/>
      <c r="CA88" s="71">
        <v>9</v>
      </c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3"/>
      <c r="CR88" s="71">
        <v>7</v>
      </c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3"/>
      <c r="DL88" s="71">
        <v>11</v>
      </c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3"/>
      <c r="DY88" s="71">
        <v>9</v>
      </c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3"/>
      <c r="EL88" s="71">
        <v>9</v>
      </c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3"/>
      <c r="EY88" s="71">
        <v>9</v>
      </c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88"/>
      <c r="FL88" s="26"/>
      <c r="FM88" s="26"/>
      <c r="FN88" s="30"/>
      <c r="FO88" s="27"/>
      <c r="FP88" s="27"/>
      <c r="FQ88" s="27"/>
      <c r="FR88" s="27"/>
      <c r="FS88" s="27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128" t="e">
        <f>CR88+CR97+CR98+CR99+CR100+CR101+CR102+CR103+CR104+CR105+CR106+CR107+CR108+CR110+CR111+CR112+CR113+#REF!+#REF!</f>
        <v>#REF!</v>
      </c>
      <c r="GE88" s="128"/>
      <c r="GF88" s="128"/>
      <c r="GG88" s="128"/>
      <c r="GH88" s="128"/>
      <c r="GI88" s="128"/>
      <c r="GJ88" s="128"/>
      <c r="GK88" s="128"/>
      <c r="GL88" s="128"/>
      <c r="GM88" s="128"/>
      <c r="GN88" s="128"/>
      <c r="GO88" s="128"/>
      <c r="GP88" s="128"/>
      <c r="GQ88" s="128"/>
      <c r="GR88" s="128"/>
      <c r="GS88" s="27"/>
      <c r="GT88" s="128"/>
      <c r="GU88" s="128"/>
      <c r="GV88" s="128"/>
      <c r="GW88" s="128"/>
      <c r="GX88" s="128"/>
      <c r="GY88" s="128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128"/>
      <c r="HN88" s="128"/>
      <c r="HO88" s="128"/>
      <c r="HP88" s="128"/>
      <c r="HQ88" s="128"/>
      <c r="HR88" s="128"/>
      <c r="HS88" s="26"/>
    </row>
    <row r="89" spans="1:227" s="51" customFormat="1" ht="15.05">
      <c r="A89" s="109">
        <f t="shared" si="5"/>
        <v>74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4"/>
      <c r="N89" s="77" t="s">
        <v>31</v>
      </c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4"/>
      <c r="AE89" s="92" t="s">
        <v>32</v>
      </c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4"/>
      <c r="AS89" s="80" t="s">
        <v>364</v>
      </c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2"/>
      <c r="BF89" s="77" t="s">
        <v>411</v>
      </c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4"/>
      <c r="BV89" s="106" t="s">
        <v>6</v>
      </c>
      <c r="BW89" s="107"/>
      <c r="BX89" s="107"/>
      <c r="BY89" s="107"/>
      <c r="BZ89" s="108"/>
      <c r="CA89" s="71">
        <v>1</v>
      </c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3"/>
      <c r="CR89" s="71">
        <v>0</v>
      </c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3"/>
      <c r="DL89" s="71">
        <v>1</v>
      </c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3"/>
      <c r="DY89" s="71">
        <v>1</v>
      </c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3"/>
      <c r="EL89" s="71">
        <v>1</v>
      </c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3"/>
      <c r="EY89" s="71">
        <v>1</v>
      </c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88"/>
      <c r="FL89" s="26"/>
      <c r="FM89" s="26"/>
      <c r="FN89" s="27"/>
      <c r="FO89" s="27"/>
      <c r="FP89" s="27"/>
      <c r="FQ89" s="27"/>
      <c r="FR89" s="27"/>
      <c r="FS89" s="27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128"/>
      <c r="GE89" s="128"/>
      <c r="GF89" s="128"/>
      <c r="GG89" s="128"/>
      <c r="GH89" s="128"/>
      <c r="GI89" s="128"/>
      <c r="GJ89" s="128"/>
      <c r="GK89" s="128"/>
      <c r="GL89" s="128"/>
      <c r="GM89" s="128"/>
      <c r="GN89" s="128"/>
      <c r="GO89" s="128"/>
      <c r="GP89" s="128"/>
      <c r="GQ89" s="128"/>
      <c r="GR89" s="128"/>
      <c r="GS89" s="26"/>
      <c r="GT89" s="128"/>
      <c r="GU89" s="128"/>
      <c r="GV89" s="128"/>
      <c r="GW89" s="128"/>
      <c r="GX89" s="128"/>
      <c r="GY89" s="128"/>
      <c r="GZ89" s="128"/>
      <c r="HA89" s="128"/>
      <c r="HB89" s="128"/>
      <c r="HC89" s="128"/>
      <c r="HD89" s="128"/>
      <c r="HE89" s="128"/>
      <c r="HF89" s="128"/>
      <c r="HG89" s="128"/>
      <c r="HH89" s="128"/>
      <c r="HI89" s="128"/>
      <c r="HJ89" s="128"/>
      <c r="HK89" s="128"/>
      <c r="HL89" s="128"/>
      <c r="HM89" s="128"/>
      <c r="HN89" s="128"/>
      <c r="HO89" s="128"/>
      <c r="HP89" s="128"/>
      <c r="HQ89" s="128"/>
      <c r="HR89" s="26"/>
      <c r="HS89" s="26"/>
    </row>
    <row r="90" spans="1:227" s="51" customFormat="1" ht="15.05">
      <c r="A90" s="109">
        <f>A89+1</f>
        <v>75</v>
      </c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4"/>
      <c r="N90" s="77" t="s">
        <v>102</v>
      </c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4"/>
      <c r="AE90" s="92" t="s">
        <v>291</v>
      </c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4"/>
      <c r="AS90" s="62"/>
      <c r="AT90" s="80" t="s">
        <v>444</v>
      </c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2"/>
      <c r="BF90" s="77" t="s">
        <v>411</v>
      </c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4"/>
      <c r="BV90" s="106" t="s">
        <v>6</v>
      </c>
      <c r="BW90" s="107"/>
      <c r="BX90" s="107"/>
      <c r="BY90" s="108"/>
      <c r="BZ90" s="63"/>
      <c r="CA90" s="71">
        <v>4272</v>
      </c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3"/>
      <c r="CR90" s="71">
        <v>4272</v>
      </c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95"/>
      <c r="DI90" s="95"/>
      <c r="DJ90" s="95"/>
      <c r="DK90" s="96"/>
      <c r="DL90" s="71">
        <v>4272</v>
      </c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3"/>
      <c r="DY90" s="71">
        <v>0</v>
      </c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3"/>
      <c r="EL90" s="71">
        <v>0</v>
      </c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3"/>
      <c r="EY90" s="71">
        <v>0</v>
      </c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88"/>
      <c r="FL90" s="26"/>
      <c r="FM90" s="26"/>
      <c r="FN90" s="26"/>
      <c r="FO90" s="60"/>
      <c r="FP90" s="60"/>
      <c r="FQ90" s="60"/>
      <c r="FR90" s="60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60"/>
      <c r="HN90" s="60"/>
      <c r="HO90" s="60"/>
      <c r="HP90" s="60"/>
      <c r="HQ90" s="60"/>
      <c r="HR90" s="26"/>
      <c r="HS90" s="26"/>
    </row>
    <row r="91" spans="1:227" s="51" customFormat="1" ht="13.1" customHeight="1">
      <c r="A91" s="109">
        <f t="shared" si="5"/>
        <v>76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4"/>
      <c r="N91" s="77" t="s">
        <v>102</v>
      </c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4"/>
      <c r="AE91" s="92" t="s">
        <v>445</v>
      </c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4"/>
      <c r="AS91" s="62"/>
      <c r="AT91" s="80" t="s">
        <v>446</v>
      </c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2"/>
      <c r="BF91" s="77" t="s">
        <v>411</v>
      </c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4"/>
      <c r="BV91" s="106" t="s">
        <v>6</v>
      </c>
      <c r="BW91" s="107"/>
      <c r="BX91" s="107"/>
      <c r="BY91" s="108"/>
      <c r="BZ91" s="63"/>
      <c r="CA91" s="71">
        <v>343</v>
      </c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3"/>
      <c r="CR91" s="71">
        <v>343</v>
      </c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3"/>
      <c r="DL91" s="71">
        <v>343</v>
      </c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3"/>
      <c r="DY91" s="71">
        <v>267</v>
      </c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3"/>
      <c r="EL91" s="71">
        <v>267</v>
      </c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3"/>
      <c r="EY91" s="71">
        <v>0</v>
      </c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88"/>
      <c r="FL91" s="26"/>
      <c r="FM91" s="26"/>
      <c r="FN91" s="26"/>
      <c r="FO91" s="60"/>
      <c r="FP91" s="60"/>
      <c r="FQ91" s="60"/>
      <c r="FR91" s="60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60"/>
      <c r="HN91" s="60"/>
      <c r="HO91" s="60"/>
      <c r="HP91" s="60"/>
      <c r="HQ91" s="60"/>
      <c r="HR91" s="26"/>
      <c r="HS91" s="26"/>
    </row>
    <row r="92" spans="1:227" s="51" customFormat="1" ht="13.1" customHeight="1">
      <c r="A92" s="109">
        <f t="shared" si="5"/>
        <v>77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4"/>
      <c r="N92" s="77" t="s">
        <v>102</v>
      </c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4"/>
      <c r="AE92" s="92" t="s">
        <v>239</v>
      </c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4"/>
      <c r="AS92" s="62"/>
      <c r="AT92" s="80" t="s">
        <v>323</v>
      </c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2"/>
      <c r="BF92" s="77" t="s">
        <v>411</v>
      </c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4"/>
      <c r="BV92" s="106" t="s">
        <v>6</v>
      </c>
      <c r="BW92" s="107"/>
      <c r="BX92" s="107"/>
      <c r="BY92" s="108"/>
      <c r="BZ92" s="63"/>
      <c r="CA92" s="71">
        <v>650</v>
      </c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3"/>
      <c r="CR92" s="71">
        <v>650</v>
      </c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3"/>
      <c r="DL92" s="71">
        <v>650</v>
      </c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3"/>
      <c r="DY92" s="71">
        <v>0</v>
      </c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3"/>
      <c r="EL92" s="71">
        <v>0</v>
      </c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3"/>
      <c r="EY92" s="71">
        <v>0</v>
      </c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88"/>
      <c r="FL92" s="26"/>
      <c r="FM92" s="26"/>
      <c r="FN92" s="26"/>
      <c r="FO92" s="60"/>
      <c r="FP92" s="60"/>
      <c r="FQ92" s="60"/>
      <c r="FR92" s="60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60"/>
      <c r="HN92" s="60"/>
      <c r="HO92" s="60"/>
      <c r="HP92" s="60"/>
      <c r="HQ92" s="60"/>
      <c r="HR92" s="26"/>
      <c r="HS92" s="26"/>
    </row>
    <row r="93" spans="1:227" s="51" customFormat="1" ht="13.1" customHeight="1">
      <c r="A93" s="109">
        <f t="shared" si="5"/>
        <v>78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4"/>
      <c r="N93" s="77" t="s">
        <v>102</v>
      </c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4"/>
      <c r="AE93" s="92" t="s">
        <v>239</v>
      </c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4"/>
      <c r="AS93" s="62"/>
      <c r="AT93" s="80" t="s">
        <v>353</v>
      </c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2"/>
      <c r="BF93" s="77" t="s">
        <v>411</v>
      </c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4"/>
      <c r="BV93" s="106" t="s">
        <v>6</v>
      </c>
      <c r="BW93" s="107"/>
      <c r="BX93" s="107"/>
      <c r="BY93" s="108"/>
      <c r="BZ93" s="63"/>
      <c r="CA93" s="71">
        <v>616</v>
      </c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3"/>
      <c r="CR93" s="71">
        <v>616</v>
      </c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3"/>
      <c r="DL93" s="71">
        <v>616</v>
      </c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3"/>
      <c r="DY93" s="71">
        <v>0</v>
      </c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3"/>
      <c r="EL93" s="71">
        <v>0</v>
      </c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3"/>
      <c r="EY93" s="71">
        <v>0</v>
      </c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88"/>
      <c r="FL93" s="26"/>
      <c r="FM93" s="26"/>
      <c r="FN93" s="26"/>
      <c r="FO93" s="60"/>
      <c r="FP93" s="60"/>
      <c r="FQ93" s="60"/>
      <c r="FR93" s="60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60"/>
      <c r="HN93" s="60"/>
      <c r="HO93" s="60"/>
      <c r="HP93" s="60"/>
      <c r="HQ93" s="60"/>
      <c r="HR93" s="26"/>
      <c r="HS93" s="26"/>
    </row>
    <row r="94" spans="1:227" s="51" customFormat="1" ht="15.05">
      <c r="A94" s="109">
        <f>A93+1</f>
        <v>79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4"/>
      <c r="N94" s="77" t="s">
        <v>409</v>
      </c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4"/>
      <c r="AE94" s="92" t="s">
        <v>206</v>
      </c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4"/>
      <c r="AS94" s="80" t="s">
        <v>416</v>
      </c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2"/>
      <c r="BF94" s="77" t="s">
        <v>411</v>
      </c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4"/>
      <c r="BV94" s="106" t="s">
        <v>6</v>
      </c>
      <c r="BW94" s="107"/>
      <c r="BX94" s="107"/>
      <c r="BY94" s="107"/>
      <c r="BZ94" s="108"/>
      <c r="CA94" s="71">
        <v>5</v>
      </c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3"/>
      <c r="CR94" s="71">
        <v>9</v>
      </c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3"/>
      <c r="DL94" s="71">
        <v>9</v>
      </c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3"/>
      <c r="DY94" s="71">
        <v>6</v>
      </c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3"/>
      <c r="EL94" s="71">
        <v>6</v>
      </c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3"/>
      <c r="EY94" s="71">
        <v>6</v>
      </c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2"/>
      <c r="FK94" s="88"/>
      <c r="FL94" s="26"/>
      <c r="FM94" s="26"/>
      <c r="FN94" s="27"/>
      <c r="FO94" s="52"/>
      <c r="FP94" s="27"/>
      <c r="FQ94" s="27"/>
      <c r="FR94" s="128"/>
      <c r="FS94" s="128"/>
      <c r="FT94" s="128"/>
      <c r="FU94" s="128"/>
      <c r="FV94" s="128"/>
      <c r="FW94" s="128"/>
      <c r="FX94" s="128"/>
      <c r="FY94" s="128"/>
      <c r="FZ94" s="128"/>
      <c r="GA94" s="128"/>
      <c r="GB94" s="128"/>
      <c r="GC94" s="128"/>
      <c r="GD94" s="128"/>
      <c r="GE94" s="27"/>
      <c r="GF94" s="128" t="e">
        <f>EL94+EL171+EL172++EL173+EL174+EL175+EL176+EL177+EL178+EL179+EL180+EL181+EL182+EL183+EL184+EL185+EL187+#REF!</f>
        <v>#REF!</v>
      </c>
      <c r="GG94" s="128"/>
      <c r="GH94" s="128"/>
      <c r="GI94" s="27"/>
      <c r="GJ94" s="27"/>
      <c r="GK94" s="128" t="e">
        <f>EY94+EY171+EY172+EY173+EY174+EY175+EY176+EY177+EY178+EY179+EY180+EY181+EY182+EY183+EY184+EY185+EY187+#REF!</f>
        <v>#REF!</v>
      </c>
      <c r="GL94" s="128"/>
      <c r="GM94" s="27"/>
      <c r="GN94" s="27"/>
      <c r="GO94" s="27"/>
      <c r="GP94" s="27"/>
      <c r="GQ94" s="27"/>
      <c r="GR94" s="128"/>
      <c r="GS94" s="128"/>
      <c r="GT94" s="128"/>
      <c r="GU94" s="128"/>
      <c r="GV94" s="128"/>
      <c r="GW94" s="128"/>
      <c r="GX94" s="128"/>
      <c r="GY94" s="128"/>
      <c r="GZ94" s="128"/>
      <c r="HA94" s="128"/>
      <c r="HB94" s="128"/>
      <c r="HC94" s="128"/>
      <c r="HD94" s="128"/>
      <c r="HE94" s="128"/>
      <c r="HF94" s="128"/>
      <c r="HG94" s="128"/>
      <c r="HH94" s="128"/>
      <c r="HI94" s="128"/>
      <c r="HJ94" s="128"/>
      <c r="HK94" s="26"/>
      <c r="HL94" s="26"/>
      <c r="HM94" s="26"/>
      <c r="HN94" s="26"/>
      <c r="HO94" s="26"/>
      <c r="HP94" s="26"/>
      <c r="HQ94" s="26"/>
      <c r="HR94" s="26"/>
      <c r="HS94" s="26"/>
    </row>
    <row r="95" spans="1:227" s="4" customFormat="1" ht="15.05">
      <c r="A95" s="109">
        <f t="shared" si="5"/>
        <v>80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4"/>
      <c r="N95" s="101" t="s">
        <v>265</v>
      </c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3"/>
      <c r="AE95" s="101" t="s">
        <v>164</v>
      </c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3"/>
      <c r="AS95" s="64"/>
      <c r="AT95" s="101" t="s">
        <v>26</v>
      </c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3"/>
      <c r="BF95" s="101" t="s">
        <v>412</v>
      </c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3"/>
      <c r="BV95" s="85" t="s">
        <v>6</v>
      </c>
      <c r="BW95" s="86"/>
      <c r="BX95" s="86"/>
      <c r="BY95" s="86"/>
      <c r="BZ95" s="87"/>
      <c r="CA95" s="110">
        <v>710</v>
      </c>
      <c r="CB95" s="111"/>
      <c r="CC95" s="111"/>
      <c r="CD95" s="111"/>
      <c r="CE95" s="111"/>
      <c r="CF95" s="111"/>
      <c r="CG95" s="111"/>
      <c r="CH95" s="111"/>
      <c r="CI95" s="111"/>
      <c r="CJ95" s="111"/>
      <c r="CK95" s="111"/>
      <c r="CL95" s="111"/>
      <c r="CM95" s="111"/>
      <c r="CN95" s="111"/>
      <c r="CO95" s="111"/>
      <c r="CP95" s="111"/>
      <c r="CQ95" s="112"/>
      <c r="CR95" s="110">
        <v>496</v>
      </c>
      <c r="CS95" s="111"/>
      <c r="CT95" s="111"/>
      <c r="CU95" s="111"/>
      <c r="CV95" s="111"/>
      <c r="CW95" s="111"/>
      <c r="CX95" s="111"/>
      <c r="CY95" s="111"/>
      <c r="CZ95" s="111"/>
      <c r="DA95" s="111"/>
      <c r="DB95" s="111"/>
      <c r="DC95" s="111"/>
      <c r="DD95" s="111"/>
      <c r="DE95" s="111"/>
      <c r="DF95" s="111"/>
      <c r="DG95" s="111"/>
      <c r="DH95" s="111"/>
      <c r="DI95" s="111"/>
      <c r="DJ95" s="111"/>
      <c r="DK95" s="112"/>
      <c r="DL95" s="110">
        <v>710</v>
      </c>
      <c r="DM95" s="111"/>
      <c r="DN95" s="111"/>
      <c r="DO95" s="111"/>
      <c r="DP95" s="111"/>
      <c r="DQ95" s="111"/>
      <c r="DR95" s="111"/>
      <c r="DS95" s="111"/>
      <c r="DT95" s="111"/>
      <c r="DU95" s="111"/>
      <c r="DV95" s="111"/>
      <c r="DW95" s="111"/>
      <c r="DX95" s="112"/>
      <c r="DY95" s="71">
        <v>710</v>
      </c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3"/>
      <c r="EL95" s="71">
        <v>710</v>
      </c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3"/>
      <c r="EY95" s="71">
        <v>710</v>
      </c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88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</row>
    <row r="96" spans="1:227" ht="15.05">
      <c r="A96" s="109">
        <f t="shared" si="5"/>
        <v>81</v>
      </c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4"/>
      <c r="N96" s="89" t="s">
        <v>265</v>
      </c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1"/>
      <c r="AE96" s="92" t="s">
        <v>165</v>
      </c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4"/>
      <c r="AS96" s="65"/>
      <c r="AT96" s="89" t="s">
        <v>28</v>
      </c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1"/>
      <c r="BF96" s="101" t="s">
        <v>412</v>
      </c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3"/>
      <c r="BV96" s="85" t="s">
        <v>6</v>
      </c>
      <c r="BW96" s="86"/>
      <c r="BX96" s="86"/>
      <c r="BY96" s="86"/>
      <c r="BZ96" s="87"/>
      <c r="CA96" s="110">
        <v>141</v>
      </c>
      <c r="CB96" s="111"/>
      <c r="CC96" s="111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2"/>
      <c r="CR96" s="110">
        <v>158</v>
      </c>
      <c r="CS96" s="111"/>
      <c r="CT96" s="111"/>
      <c r="CU96" s="111"/>
      <c r="CV96" s="111"/>
      <c r="CW96" s="111"/>
      <c r="CX96" s="111"/>
      <c r="CY96" s="111"/>
      <c r="CZ96" s="111"/>
      <c r="DA96" s="111"/>
      <c r="DB96" s="111"/>
      <c r="DC96" s="111"/>
      <c r="DD96" s="111"/>
      <c r="DE96" s="111"/>
      <c r="DF96" s="111"/>
      <c r="DG96" s="111"/>
      <c r="DH96" s="111"/>
      <c r="DI96" s="111"/>
      <c r="DJ96" s="111"/>
      <c r="DK96" s="112"/>
      <c r="DL96" s="71">
        <v>182</v>
      </c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3"/>
      <c r="DY96" s="71">
        <v>141</v>
      </c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3"/>
      <c r="EL96" s="71">
        <v>141</v>
      </c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3"/>
      <c r="EY96" s="71">
        <v>141</v>
      </c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88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</row>
    <row r="97" spans="1:227" ht="15.05" customHeight="1">
      <c r="A97" s="109">
        <f t="shared" si="5"/>
        <v>82</v>
      </c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4"/>
      <c r="N97" s="89" t="s">
        <v>31</v>
      </c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1"/>
      <c r="AE97" s="92" t="s">
        <v>231</v>
      </c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4"/>
      <c r="AS97" s="66"/>
      <c r="AT97" s="77" t="s">
        <v>50</v>
      </c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4"/>
      <c r="BF97" s="101" t="s">
        <v>412</v>
      </c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3"/>
      <c r="BV97" s="85" t="s">
        <v>6</v>
      </c>
      <c r="BW97" s="86"/>
      <c r="BX97" s="86"/>
      <c r="BY97" s="86"/>
      <c r="BZ97" s="87"/>
      <c r="CA97" s="110">
        <v>0</v>
      </c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2"/>
      <c r="CR97" s="110">
        <v>0</v>
      </c>
      <c r="CS97" s="111"/>
      <c r="CT97" s="111"/>
      <c r="CU97" s="111"/>
      <c r="CV97" s="111"/>
      <c r="CW97" s="111"/>
      <c r="CX97" s="111"/>
      <c r="CY97" s="111"/>
      <c r="CZ97" s="111"/>
      <c r="DA97" s="111"/>
      <c r="DB97" s="111"/>
      <c r="DC97" s="111"/>
      <c r="DD97" s="111"/>
      <c r="DE97" s="111"/>
      <c r="DF97" s="111"/>
      <c r="DG97" s="111"/>
      <c r="DH97" s="111"/>
      <c r="DI97" s="111"/>
      <c r="DJ97" s="111"/>
      <c r="DK97" s="112"/>
      <c r="DL97" s="110">
        <v>0</v>
      </c>
      <c r="DM97" s="111"/>
      <c r="DN97" s="111"/>
      <c r="DO97" s="111"/>
      <c r="DP97" s="111"/>
      <c r="DQ97" s="111"/>
      <c r="DR97" s="111"/>
      <c r="DS97" s="111"/>
      <c r="DT97" s="111"/>
      <c r="DU97" s="111"/>
      <c r="DV97" s="111"/>
      <c r="DW97" s="111"/>
      <c r="DX97" s="112"/>
      <c r="DY97" s="110">
        <v>0</v>
      </c>
      <c r="DZ97" s="111"/>
      <c r="EA97" s="111"/>
      <c r="EB97" s="111"/>
      <c r="EC97" s="111"/>
      <c r="ED97" s="111"/>
      <c r="EE97" s="111"/>
      <c r="EF97" s="111"/>
      <c r="EG97" s="111"/>
      <c r="EH97" s="111"/>
      <c r="EI97" s="111"/>
      <c r="EJ97" s="111"/>
      <c r="EK97" s="112"/>
      <c r="EL97" s="110">
        <v>0</v>
      </c>
      <c r="EM97" s="111"/>
      <c r="EN97" s="111"/>
      <c r="EO97" s="111"/>
      <c r="EP97" s="111"/>
      <c r="EQ97" s="111"/>
      <c r="ER97" s="111"/>
      <c r="ES97" s="111"/>
      <c r="ET97" s="111"/>
      <c r="EU97" s="111"/>
      <c r="EV97" s="111"/>
      <c r="EW97" s="111"/>
      <c r="EX97" s="112"/>
      <c r="EY97" s="110">
        <v>0</v>
      </c>
      <c r="EZ97" s="111"/>
      <c r="FA97" s="111"/>
      <c r="FB97" s="111"/>
      <c r="FC97" s="111"/>
      <c r="FD97" s="111"/>
      <c r="FE97" s="111"/>
      <c r="FF97" s="111"/>
      <c r="FG97" s="111"/>
      <c r="FH97" s="111"/>
      <c r="FI97" s="111"/>
      <c r="FJ97" s="111"/>
      <c r="FK97" s="113"/>
      <c r="FL97" s="121"/>
      <c r="FM97" s="119"/>
      <c r="FN97" s="119"/>
      <c r="FO97" s="119"/>
      <c r="FP97" s="119"/>
      <c r="FQ97" s="119"/>
      <c r="FR97" s="119"/>
      <c r="FS97" s="119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128"/>
      <c r="GE97" s="128"/>
      <c r="GF97" s="128"/>
      <c r="GG97" s="128"/>
      <c r="GH97" s="128"/>
      <c r="GI97" s="128"/>
      <c r="GJ97" s="128"/>
      <c r="GK97" s="128"/>
      <c r="GL97" s="128"/>
      <c r="GM97" s="128"/>
      <c r="GN97" s="128"/>
      <c r="GO97" s="128"/>
      <c r="GP97" s="128"/>
      <c r="GQ97" s="128"/>
      <c r="GR97" s="128"/>
      <c r="GS97" s="128"/>
      <c r="GT97" s="128"/>
      <c r="GU97" s="128"/>
      <c r="GV97" s="128"/>
      <c r="GW97" s="128"/>
      <c r="GX97" s="128"/>
      <c r="GY97" s="128"/>
      <c r="GZ97" s="128"/>
      <c r="HA97" s="128"/>
      <c r="HB97" s="128"/>
      <c r="HC97" s="128"/>
      <c r="HD97" s="128"/>
      <c r="HE97" s="128"/>
      <c r="HF97" s="128"/>
      <c r="HG97" s="128"/>
      <c r="HH97" s="26"/>
      <c r="HI97" s="128"/>
      <c r="HJ97" s="128"/>
      <c r="HK97" s="128"/>
      <c r="HL97" s="128"/>
      <c r="HM97" s="128"/>
      <c r="HN97" s="128"/>
      <c r="HO97" s="128"/>
      <c r="HP97" s="128"/>
      <c r="HQ97" s="26"/>
      <c r="HR97" s="26"/>
      <c r="HS97" s="26"/>
    </row>
    <row r="98" spans="1:227" ht="15.05">
      <c r="A98" s="109">
        <f t="shared" si="5"/>
        <v>83</v>
      </c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4"/>
      <c r="N98" s="89" t="s">
        <v>31</v>
      </c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1"/>
      <c r="AE98" s="92" t="s">
        <v>360</v>
      </c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4"/>
      <c r="AS98" s="67"/>
      <c r="AT98" s="90" t="s">
        <v>51</v>
      </c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1"/>
      <c r="BF98" s="101" t="s">
        <v>412</v>
      </c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3"/>
      <c r="BV98" s="85" t="s">
        <v>6</v>
      </c>
      <c r="BW98" s="86"/>
      <c r="BX98" s="86"/>
      <c r="BY98" s="86"/>
      <c r="BZ98" s="87"/>
      <c r="CA98" s="110">
        <v>38</v>
      </c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2"/>
      <c r="CR98" s="110">
        <v>20</v>
      </c>
      <c r="CS98" s="111"/>
      <c r="CT98" s="111"/>
      <c r="CU98" s="111"/>
      <c r="CV98" s="111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2"/>
      <c r="DL98" s="110">
        <v>20</v>
      </c>
      <c r="DM98" s="111"/>
      <c r="DN98" s="111"/>
      <c r="DO98" s="111"/>
      <c r="DP98" s="111"/>
      <c r="DQ98" s="111"/>
      <c r="DR98" s="111"/>
      <c r="DS98" s="111"/>
      <c r="DT98" s="111"/>
      <c r="DU98" s="111"/>
      <c r="DV98" s="111"/>
      <c r="DW98" s="111"/>
      <c r="DX98" s="112"/>
      <c r="DY98" s="110">
        <v>20</v>
      </c>
      <c r="DZ98" s="111"/>
      <c r="EA98" s="111"/>
      <c r="EB98" s="111"/>
      <c r="EC98" s="111"/>
      <c r="ED98" s="111"/>
      <c r="EE98" s="111"/>
      <c r="EF98" s="111"/>
      <c r="EG98" s="111"/>
      <c r="EH98" s="111"/>
      <c r="EI98" s="111"/>
      <c r="EJ98" s="111"/>
      <c r="EK98" s="112"/>
      <c r="EL98" s="110">
        <v>20</v>
      </c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2"/>
      <c r="EY98" s="110">
        <v>20</v>
      </c>
      <c r="EZ98" s="111"/>
      <c r="FA98" s="111"/>
      <c r="FB98" s="111"/>
      <c r="FC98" s="111"/>
      <c r="FD98" s="111"/>
      <c r="FE98" s="111"/>
      <c r="FF98" s="111"/>
      <c r="FG98" s="111"/>
      <c r="FH98" s="111"/>
      <c r="FI98" s="111"/>
      <c r="FJ98" s="111"/>
      <c r="FK98" s="113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</row>
    <row r="99" spans="1:227" ht="15.05">
      <c r="A99" s="109">
        <f t="shared" si="5"/>
        <v>84</v>
      </c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4"/>
      <c r="N99" s="77" t="s">
        <v>31</v>
      </c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4"/>
      <c r="AE99" s="92" t="s">
        <v>266</v>
      </c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4"/>
      <c r="AS99" s="66"/>
      <c r="AT99" s="77" t="s">
        <v>52</v>
      </c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4"/>
      <c r="BF99" s="101" t="s">
        <v>412</v>
      </c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3"/>
      <c r="BV99" s="85" t="s">
        <v>6</v>
      </c>
      <c r="BW99" s="86"/>
      <c r="BX99" s="86"/>
      <c r="BY99" s="86"/>
      <c r="BZ99" s="87"/>
      <c r="CA99" s="71">
        <v>0</v>
      </c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3"/>
      <c r="CR99" s="71">
        <v>0</v>
      </c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3"/>
      <c r="DL99" s="71">
        <v>0</v>
      </c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3"/>
      <c r="DY99" s="71">
        <v>0</v>
      </c>
      <c r="DZ99" s="72"/>
      <c r="EA99" s="72"/>
      <c r="EB99" s="72"/>
      <c r="EC99" s="72"/>
      <c r="ED99" s="72"/>
      <c r="EE99" s="72"/>
      <c r="EF99" s="72"/>
      <c r="EG99" s="72"/>
      <c r="EH99" s="72"/>
      <c r="EI99" s="72"/>
      <c r="EJ99" s="72"/>
      <c r="EK99" s="73"/>
      <c r="EL99" s="71">
        <v>0</v>
      </c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3"/>
      <c r="EY99" s="71">
        <v>0</v>
      </c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2"/>
      <c r="FK99" s="88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</row>
    <row r="100" spans="1:227" ht="15.05">
      <c r="A100" s="109">
        <f t="shared" si="5"/>
        <v>85</v>
      </c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4"/>
      <c r="N100" s="77" t="s">
        <v>31</v>
      </c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4"/>
      <c r="AE100" s="92" t="s">
        <v>166</v>
      </c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4"/>
      <c r="AS100" s="15"/>
      <c r="AT100" s="77" t="s">
        <v>53</v>
      </c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4"/>
      <c r="BF100" s="101" t="s">
        <v>412</v>
      </c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3"/>
      <c r="BV100" s="85" t="s">
        <v>6</v>
      </c>
      <c r="BW100" s="86"/>
      <c r="BX100" s="86"/>
      <c r="BY100" s="86"/>
      <c r="BZ100" s="87"/>
      <c r="CA100" s="71">
        <v>20</v>
      </c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3"/>
      <c r="CR100" s="71">
        <v>5</v>
      </c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3"/>
      <c r="DL100" s="71">
        <v>5</v>
      </c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3"/>
      <c r="DY100" s="71">
        <v>5</v>
      </c>
      <c r="DZ100" s="72"/>
      <c r="EA100" s="72"/>
      <c r="EB100" s="72"/>
      <c r="EC100" s="72"/>
      <c r="ED100" s="72"/>
      <c r="EE100" s="72"/>
      <c r="EF100" s="72"/>
      <c r="EG100" s="72"/>
      <c r="EH100" s="72"/>
      <c r="EI100" s="72"/>
      <c r="EJ100" s="72"/>
      <c r="EK100" s="73"/>
      <c r="EL100" s="71">
        <v>5</v>
      </c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3"/>
      <c r="EY100" s="71">
        <v>5</v>
      </c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2"/>
      <c r="FK100" s="88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</row>
    <row r="101" spans="1:227" ht="15.05">
      <c r="A101" s="109">
        <f t="shared" si="5"/>
        <v>86</v>
      </c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4"/>
      <c r="N101" s="77" t="s">
        <v>31</v>
      </c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4"/>
      <c r="AE101" s="92" t="s">
        <v>268</v>
      </c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4"/>
      <c r="AS101" s="65"/>
      <c r="AT101" s="77" t="s">
        <v>54</v>
      </c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4"/>
      <c r="BF101" s="101" t="s">
        <v>412</v>
      </c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3"/>
      <c r="BV101" s="85" t="s">
        <v>6</v>
      </c>
      <c r="BW101" s="86"/>
      <c r="BX101" s="86"/>
      <c r="BY101" s="86"/>
      <c r="BZ101" s="87"/>
      <c r="CA101" s="71">
        <v>0</v>
      </c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3"/>
      <c r="CR101" s="71">
        <v>0</v>
      </c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3"/>
      <c r="DL101" s="71">
        <v>0</v>
      </c>
      <c r="DM101" s="72"/>
      <c r="DN101" s="72"/>
      <c r="DO101" s="72"/>
      <c r="DP101" s="72"/>
      <c r="DQ101" s="72"/>
      <c r="DR101" s="72"/>
      <c r="DS101" s="72"/>
      <c r="DT101" s="72"/>
      <c r="DU101" s="72"/>
      <c r="DV101" s="72"/>
      <c r="DW101" s="72"/>
      <c r="DX101" s="73"/>
      <c r="DY101" s="71">
        <v>0</v>
      </c>
      <c r="DZ101" s="72"/>
      <c r="EA101" s="72"/>
      <c r="EB101" s="72"/>
      <c r="EC101" s="72"/>
      <c r="ED101" s="72"/>
      <c r="EE101" s="72"/>
      <c r="EF101" s="72"/>
      <c r="EG101" s="72"/>
      <c r="EH101" s="72"/>
      <c r="EI101" s="72"/>
      <c r="EJ101" s="72"/>
      <c r="EK101" s="73"/>
      <c r="EL101" s="71">
        <v>0</v>
      </c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3"/>
      <c r="EY101" s="71">
        <v>0</v>
      </c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2"/>
      <c r="FK101" s="88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</row>
    <row r="102" spans="1:227" ht="15.05">
      <c r="A102" s="109">
        <f t="shared" si="5"/>
        <v>87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4"/>
      <c r="N102" s="77" t="s">
        <v>31</v>
      </c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4"/>
      <c r="AE102" s="92" t="s">
        <v>267</v>
      </c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4"/>
      <c r="AS102" s="66"/>
      <c r="AT102" s="77" t="s">
        <v>55</v>
      </c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4"/>
      <c r="BF102" s="101" t="s">
        <v>412</v>
      </c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3"/>
      <c r="BV102" s="85" t="s">
        <v>6</v>
      </c>
      <c r="BW102" s="86"/>
      <c r="BX102" s="86"/>
      <c r="BY102" s="86"/>
      <c r="BZ102" s="87"/>
      <c r="CA102" s="71">
        <v>180</v>
      </c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3"/>
      <c r="CR102" s="71">
        <v>19</v>
      </c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3"/>
      <c r="DL102" s="71">
        <v>45</v>
      </c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3"/>
      <c r="DY102" s="71">
        <v>45</v>
      </c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3"/>
      <c r="EL102" s="71">
        <v>45</v>
      </c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3"/>
      <c r="EY102" s="71">
        <v>45</v>
      </c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88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</row>
    <row r="103" spans="1:227" ht="15.05">
      <c r="A103" s="109">
        <f t="shared" si="5"/>
        <v>88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4"/>
      <c r="N103" s="77" t="s">
        <v>31</v>
      </c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4"/>
      <c r="AE103" s="92" t="s">
        <v>167</v>
      </c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4"/>
      <c r="AS103" s="68"/>
      <c r="AT103" s="77" t="s">
        <v>56</v>
      </c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4"/>
      <c r="BF103" s="101" t="s">
        <v>412</v>
      </c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3"/>
      <c r="BV103" s="85" t="s">
        <v>6</v>
      </c>
      <c r="BW103" s="86"/>
      <c r="BX103" s="86"/>
      <c r="BY103" s="86"/>
      <c r="BZ103" s="87"/>
      <c r="CA103" s="71">
        <v>42</v>
      </c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3"/>
      <c r="CR103" s="71">
        <v>25</v>
      </c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3"/>
      <c r="DL103" s="71">
        <v>39</v>
      </c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3"/>
      <c r="DY103" s="71">
        <v>39</v>
      </c>
      <c r="DZ103" s="72"/>
      <c r="EA103" s="72"/>
      <c r="EB103" s="72"/>
      <c r="EC103" s="72"/>
      <c r="ED103" s="72"/>
      <c r="EE103" s="72"/>
      <c r="EF103" s="72"/>
      <c r="EG103" s="72"/>
      <c r="EH103" s="72"/>
      <c r="EI103" s="72"/>
      <c r="EJ103" s="72"/>
      <c r="EK103" s="73"/>
      <c r="EL103" s="71">
        <v>39</v>
      </c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3"/>
      <c r="EY103" s="71">
        <v>39</v>
      </c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2"/>
      <c r="FK103" s="88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</row>
    <row r="104" spans="1:227" ht="15.05">
      <c r="A104" s="109">
        <f t="shared" si="5"/>
        <v>89</v>
      </c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4"/>
      <c r="N104" s="77" t="s">
        <v>31</v>
      </c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4"/>
      <c r="AE104" s="92" t="s">
        <v>168</v>
      </c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4"/>
      <c r="AS104" s="16"/>
      <c r="AT104" s="77" t="s">
        <v>57</v>
      </c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4"/>
      <c r="BF104" s="101" t="s">
        <v>412</v>
      </c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3"/>
      <c r="BV104" s="85" t="s">
        <v>6</v>
      </c>
      <c r="BW104" s="86"/>
      <c r="BX104" s="86"/>
      <c r="BY104" s="86"/>
      <c r="BZ104" s="87"/>
      <c r="CA104" s="71">
        <v>44</v>
      </c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3"/>
      <c r="CR104" s="71">
        <v>35</v>
      </c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3"/>
      <c r="DL104" s="71">
        <v>35</v>
      </c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3"/>
      <c r="DY104" s="71">
        <v>35</v>
      </c>
      <c r="DZ104" s="72"/>
      <c r="EA104" s="72"/>
      <c r="EB104" s="72"/>
      <c r="EC104" s="72"/>
      <c r="ED104" s="72"/>
      <c r="EE104" s="72"/>
      <c r="EF104" s="72"/>
      <c r="EG104" s="72"/>
      <c r="EH104" s="72"/>
      <c r="EI104" s="72"/>
      <c r="EJ104" s="72"/>
      <c r="EK104" s="73"/>
      <c r="EL104" s="71">
        <v>35</v>
      </c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3"/>
      <c r="EY104" s="71">
        <v>35</v>
      </c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2"/>
      <c r="FK104" s="88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</row>
    <row r="105" spans="1:227" ht="15.05">
      <c r="A105" s="109">
        <f t="shared" si="5"/>
        <v>90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4"/>
      <c r="N105" s="77" t="s">
        <v>31</v>
      </c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4"/>
      <c r="AE105" s="92" t="s">
        <v>197</v>
      </c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4"/>
      <c r="AS105" s="16"/>
      <c r="AT105" s="77" t="s">
        <v>198</v>
      </c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4"/>
      <c r="BF105" s="101" t="s">
        <v>412</v>
      </c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3"/>
      <c r="BV105" s="85" t="s">
        <v>6</v>
      </c>
      <c r="BW105" s="86"/>
      <c r="BX105" s="86"/>
      <c r="BY105" s="86"/>
      <c r="BZ105" s="47"/>
      <c r="CA105" s="110">
        <v>26</v>
      </c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2"/>
      <c r="CR105" s="110">
        <v>15</v>
      </c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2"/>
      <c r="DL105" s="110">
        <v>6</v>
      </c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2"/>
      <c r="DY105" s="110">
        <v>6</v>
      </c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2"/>
      <c r="EL105" s="110">
        <v>6</v>
      </c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2"/>
      <c r="EY105" s="110">
        <v>6</v>
      </c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3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</row>
    <row r="106" spans="1:227" ht="15.05">
      <c r="A106" s="109">
        <f t="shared" si="5"/>
        <v>91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4"/>
      <c r="N106" s="77" t="s">
        <v>31</v>
      </c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4"/>
      <c r="AE106" s="92" t="s">
        <v>169</v>
      </c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4"/>
      <c r="AS106" s="16"/>
      <c r="AT106" s="77" t="s">
        <v>58</v>
      </c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4"/>
      <c r="BF106" s="101" t="s">
        <v>412</v>
      </c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3"/>
      <c r="BV106" s="85" t="s">
        <v>6</v>
      </c>
      <c r="BW106" s="86"/>
      <c r="BX106" s="86"/>
      <c r="BY106" s="86"/>
      <c r="BZ106" s="87"/>
      <c r="CA106" s="71">
        <v>24</v>
      </c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3"/>
      <c r="CR106" s="71">
        <v>0</v>
      </c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3"/>
      <c r="DL106" s="71">
        <v>0</v>
      </c>
      <c r="DM106" s="72"/>
      <c r="DN106" s="72"/>
      <c r="DO106" s="72"/>
      <c r="DP106" s="72"/>
      <c r="DQ106" s="72"/>
      <c r="DR106" s="72"/>
      <c r="DS106" s="72"/>
      <c r="DT106" s="72"/>
      <c r="DU106" s="72"/>
      <c r="DV106" s="72"/>
      <c r="DW106" s="72"/>
      <c r="DX106" s="73"/>
      <c r="DY106" s="71">
        <v>0</v>
      </c>
      <c r="DZ106" s="72"/>
      <c r="EA106" s="72"/>
      <c r="EB106" s="72"/>
      <c r="EC106" s="72"/>
      <c r="ED106" s="72"/>
      <c r="EE106" s="72"/>
      <c r="EF106" s="72"/>
      <c r="EG106" s="72"/>
      <c r="EH106" s="72"/>
      <c r="EI106" s="72"/>
      <c r="EJ106" s="72"/>
      <c r="EK106" s="73"/>
      <c r="EL106" s="71">
        <v>0</v>
      </c>
      <c r="EM106" s="72"/>
      <c r="EN106" s="72"/>
      <c r="EO106" s="72"/>
      <c r="EP106" s="72"/>
      <c r="EQ106" s="72"/>
      <c r="ER106" s="72"/>
      <c r="ES106" s="72"/>
      <c r="ET106" s="72"/>
      <c r="EU106" s="72"/>
      <c r="EV106" s="72"/>
      <c r="EW106" s="72"/>
      <c r="EX106" s="73"/>
      <c r="EY106" s="71">
        <v>0</v>
      </c>
      <c r="EZ106" s="72"/>
      <c r="FA106" s="72"/>
      <c r="FB106" s="72"/>
      <c r="FC106" s="72"/>
      <c r="FD106" s="72"/>
      <c r="FE106" s="72"/>
      <c r="FF106" s="72"/>
      <c r="FG106" s="72"/>
      <c r="FH106" s="72"/>
      <c r="FI106" s="72"/>
      <c r="FJ106" s="72"/>
      <c r="FK106" s="88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</row>
    <row r="107" spans="1:227" ht="15.05">
      <c r="A107" s="109">
        <f t="shared" si="5"/>
        <v>92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4"/>
      <c r="N107" s="77" t="s">
        <v>31</v>
      </c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4"/>
      <c r="AE107" s="92" t="s">
        <v>170</v>
      </c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4"/>
      <c r="AS107" s="16"/>
      <c r="AT107" s="77" t="s">
        <v>59</v>
      </c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4"/>
      <c r="BF107" s="101" t="s">
        <v>412</v>
      </c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3"/>
      <c r="BV107" s="85" t="s">
        <v>6</v>
      </c>
      <c r="BW107" s="86"/>
      <c r="BX107" s="86"/>
      <c r="BY107" s="86"/>
      <c r="BZ107" s="87"/>
      <c r="CA107" s="71">
        <v>162</v>
      </c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3"/>
      <c r="CR107" s="71">
        <v>162</v>
      </c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3"/>
      <c r="DL107" s="71">
        <v>232</v>
      </c>
      <c r="DM107" s="72"/>
      <c r="DN107" s="72"/>
      <c r="DO107" s="72"/>
      <c r="DP107" s="72"/>
      <c r="DQ107" s="72"/>
      <c r="DR107" s="72"/>
      <c r="DS107" s="72"/>
      <c r="DT107" s="72"/>
      <c r="DU107" s="72"/>
      <c r="DV107" s="72"/>
      <c r="DW107" s="72"/>
      <c r="DX107" s="73"/>
      <c r="DY107" s="71">
        <v>232</v>
      </c>
      <c r="DZ107" s="72"/>
      <c r="EA107" s="72"/>
      <c r="EB107" s="72"/>
      <c r="EC107" s="72"/>
      <c r="ED107" s="72"/>
      <c r="EE107" s="72"/>
      <c r="EF107" s="72"/>
      <c r="EG107" s="72"/>
      <c r="EH107" s="72"/>
      <c r="EI107" s="72"/>
      <c r="EJ107" s="72"/>
      <c r="EK107" s="73"/>
      <c r="EL107" s="71">
        <v>232</v>
      </c>
      <c r="EM107" s="72"/>
      <c r="EN107" s="72"/>
      <c r="EO107" s="72"/>
      <c r="EP107" s="72"/>
      <c r="EQ107" s="72"/>
      <c r="ER107" s="72"/>
      <c r="ES107" s="72"/>
      <c r="ET107" s="72"/>
      <c r="EU107" s="72"/>
      <c r="EV107" s="72"/>
      <c r="EW107" s="72"/>
      <c r="EX107" s="73"/>
      <c r="EY107" s="71">
        <v>232</v>
      </c>
      <c r="EZ107" s="72"/>
      <c r="FA107" s="72"/>
      <c r="FB107" s="72"/>
      <c r="FC107" s="72"/>
      <c r="FD107" s="72"/>
      <c r="FE107" s="72"/>
      <c r="FF107" s="72"/>
      <c r="FG107" s="72"/>
      <c r="FH107" s="72"/>
      <c r="FI107" s="72"/>
      <c r="FJ107" s="72"/>
      <c r="FK107" s="88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</row>
    <row r="108" spans="1:227" ht="15.05">
      <c r="A108" s="109">
        <f t="shared" si="5"/>
        <v>93</v>
      </c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4"/>
      <c r="N108" s="77" t="s">
        <v>31</v>
      </c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4"/>
      <c r="AE108" s="92" t="s">
        <v>171</v>
      </c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4"/>
      <c r="AS108" s="16"/>
      <c r="AT108" s="77" t="s">
        <v>60</v>
      </c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4"/>
      <c r="BF108" s="101" t="s">
        <v>412</v>
      </c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3"/>
      <c r="BV108" s="85" t="s">
        <v>6</v>
      </c>
      <c r="BW108" s="86"/>
      <c r="BX108" s="86"/>
      <c r="BY108" s="86"/>
      <c r="BZ108" s="87"/>
      <c r="CA108" s="71">
        <v>149</v>
      </c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3"/>
      <c r="CR108" s="71">
        <v>144</v>
      </c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3"/>
      <c r="DL108" s="71">
        <v>187</v>
      </c>
      <c r="DM108" s="72"/>
      <c r="DN108" s="72"/>
      <c r="DO108" s="72"/>
      <c r="DP108" s="72"/>
      <c r="DQ108" s="72"/>
      <c r="DR108" s="72"/>
      <c r="DS108" s="72"/>
      <c r="DT108" s="72"/>
      <c r="DU108" s="72"/>
      <c r="DV108" s="72"/>
      <c r="DW108" s="72"/>
      <c r="DX108" s="73"/>
      <c r="DY108" s="71">
        <v>187</v>
      </c>
      <c r="DZ108" s="72"/>
      <c r="EA108" s="72"/>
      <c r="EB108" s="72"/>
      <c r="EC108" s="72"/>
      <c r="ED108" s="72"/>
      <c r="EE108" s="72"/>
      <c r="EF108" s="72"/>
      <c r="EG108" s="72"/>
      <c r="EH108" s="72"/>
      <c r="EI108" s="72"/>
      <c r="EJ108" s="72"/>
      <c r="EK108" s="73"/>
      <c r="EL108" s="71">
        <v>187</v>
      </c>
      <c r="EM108" s="72"/>
      <c r="EN108" s="72"/>
      <c r="EO108" s="72"/>
      <c r="EP108" s="72"/>
      <c r="EQ108" s="72"/>
      <c r="ER108" s="72"/>
      <c r="ES108" s="72"/>
      <c r="ET108" s="72"/>
      <c r="EU108" s="72"/>
      <c r="EV108" s="72"/>
      <c r="EW108" s="72"/>
      <c r="EX108" s="73"/>
      <c r="EY108" s="71">
        <v>187</v>
      </c>
      <c r="EZ108" s="72"/>
      <c r="FA108" s="72"/>
      <c r="FB108" s="72"/>
      <c r="FC108" s="72"/>
      <c r="FD108" s="72"/>
      <c r="FE108" s="72"/>
      <c r="FF108" s="72"/>
      <c r="FG108" s="72"/>
      <c r="FH108" s="72"/>
      <c r="FI108" s="72"/>
      <c r="FJ108" s="72"/>
      <c r="FK108" s="88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</row>
    <row r="109" spans="1:227" ht="15.05">
      <c r="A109" s="109">
        <f t="shared" si="5"/>
        <v>94</v>
      </c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4"/>
      <c r="N109" s="77" t="s">
        <v>31</v>
      </c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4"/>
      <c r="AE109" s="92" t="s">
        <v>294</v>
      </c>
      <c r="AF109" s="93"/>
      <c r="AG109" s="93"/>
      <c r="AH109" s="93"/>
      <c r="AI109" s="93"/>
      <c r="AJ109" s="93"/>
      <c r="AK109" s="93"/>
      <c r="AL109" s="93"/>
      <c r="AM109" s="93"/>
      <c r="AN109" s="93"/>
      <c r="AO109" s="93"/>
      <c r="AP109" s="93"/>
      <c r="AQ109" s="93"/>
      <c r="AR109" s="94"/>
      <c r="AS109" s="16"/>
      <c r="AT109" s="77" t="s">
        <v>295</v>
      </c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4"/>
      <c r="BF109" s="101" t="s">
        <v>412</v>
      </c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3"/>
      <c r="BV109" s="85" t="s">
        <v>6</v>
      </c>
      <c r="BW109" s="86"/>
      <c r="BX109" s="86"/>
      <c r="BY109" s="86"/>
      <c r="BZ109" s="87"/>
      <c r="CA109" s="71">
        <v>43</v>
      </c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3"/>
      <c r="CR109" s="71">
        <v>43</v>
      </c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3"/>
      <c r="DL109" s="71">
        <v>77</v>
      </c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3"/>
      <c r="DY109" s="71">
        <v>77</v>
      </c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3"/>
      <c r="EL109" s="71">
        <v>77</v>
      </c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3"/>
      <c r="EY109" s="71">
        <v>77</v>
      </c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88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</row>
    <row r="110" spans="1:227" ht="15.05">
      <c r="A110" s="109">
        <f t="shared" si="5"/>
        <v>95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4"/>
      <c r="N110" s="77" t="s">
        <v>31</v>
      </c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4"/>
      <c r="AE110" s="92" t="s">
        <v>199</v>
      </c>
      <c r="AF110" s="93"/>
      <c r="AG110" s="93"/>
      <c r="AH110" s="93"/>
      <c r="AI110" s="93"/>
      <c r="AJ110" s="93"/>
      <c r="AK110" s="93"/>
      <c r="AL110" s="93"/>
      <c r="AM110" s="93"/>
      <c r="AN110" s="93"/>
      <c r="AO110" s="93"/>
      <c r="AP110" s="93"/>
      <c r="AQ110" s="93"/>
      <c r="AR110" s="94"/>
      <c r="AS110" s="16"/>
      <c r="AT110" s="77" t="s">
        <v>61</v>
      </c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4"/>
      <c r="BF110" s="101" t="s">
        <v>412</v>
      </c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3"/>
      <c r="BV110" s="85" t="s">
        <v>6</v>
      </c>
      <c r="BW110" s="86"/>
      <c r="BX110" s="86"/>
      <c r="BY110" s="86"/>
      <c r="BZ110" s="87"/>
      <c r="CA110" s="71">
        <v>209</v>
      </c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3"/>
      <c r="CR110" s="71">
        <v>208</v>
      </c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3"/>
      <c r="DL110" s="71">
        <v>265</v>
      </c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3"/>
      <c r="DY110" s="71">
        <v>265</v>
      </c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3"/>
      <c r="EL110" s="71">
        <v>265</v>
      </c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3"/>
      <c r="EY110" s="71">
        <v>265</v>
      </c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88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</row>
    <row r="111" spans="1:227" ht="15.05">
      <c r="A111" s="109">
        <f t="shared" si="5"/>
        <v>96</v>
      </c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4"/>
      <c r="N111" s="77" t="s">
        <v>31</v>
      </c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4"/>
      <c r="AE111" s="92" t="s">
        <v>172</v>
      </c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4"/>
      <c r="AS111" s="16"/>
      <c r="AT111" s="77" t="s">
        <v>62</v>
      </c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4"/>
      <c r="BF111" s="101" t="s">
        <v>412</v>
      </c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3"/>
      <c r="BV111" s="85" t="s">
        <v>6</v>
      </c>
      <c r="BW111" s="86"/>
      <c r="BX111" s="86"/>
      <c r="BY111" s="86"/>
      <c r="BZ111" s="87"/>
      <c r="CA111" s="71">
        <v>423</v>
      </c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3"/>
      <c r="CR111" s="71">
        <v>491</v>
      </c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3"/>
      <c r="DL111" s="71">
        <v>614</v>
      </c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3"/>
      <c r="DY111" s="71">
        <v>614</v>
      </c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3"/>
      <c r="EL111" s="71">
        <v>614</v>
      </c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3"/>
      <c r="EY111" s="71">
        <v>614</v>
      </c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88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</row>
    <row r="112" spans="1:227" ht="15.05">
      <c r="A112" s="109">
        <f t="shared" si="5"/>
        <v>97</v>
      </c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4"/>
      <c r="N112" s="77" t="s">
        <v>31</v>
      </c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4"/>
      <c r="AE112" s="92" t="s">
        <v>173</v>
      </c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4"/>
      <c r="AS112" s="16"/>
      <c r="AT112" s="77" t="s">
        <v>63</v>
      </c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4"/>
      <c r="BF112" s="101" t="s">
        <v>412</v>
      </c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3"/>
      <c r="BV112" s="85" t="s">
        <v>6</v>
      </c>
      <c r="BW112" s="86"/>
      <c r="BX112" s="86"/>
      <c r="BY112" s="86"/>
      <c r="BZ112" s="87"/>
      <c r="CA112" s="71">
        <v>147</v>
      </c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3"/>
      <c r="CR112" s="71">
        <v>147</v>
      </c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3"/>
      <c r="DL112" s="71">
        <v>155</v>
      </c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3"/>
      <c r="DY112" s="71">
        <v>155</v>
      </c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3"/>
      <c r="EL112" s="71">
        <v>155</v>
      </c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3"/>
      <c r="EY112" s="71">
        <v>155</v>
      </c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88"/>
      <c r="FL112" s="26"/>
      <c r="FM112" s="26"/>
      <c r="FN112" s="26"/>
      <c r="FO112" s="26"/>
      <c r="FP112" s="26"/>
      <c r="FQ112" s="26"/>
      <c r="FR112" s="26"/>
      <c r="FS112" s="26"/>
      <c r="FT112" s="26"/>
      <c r="FU112" s="26"/>
      <c r="FV112" s="26"/>
      <c r="FW112" s="26"/>
      <c r="FX112" s="26"/>
      <c r="FY112" s="26"/>
      <c r="FZ112" s="26"/>
      <c r="GA112" s="26"/>
      <c r="GB112" s="26"/>
      <c r="GC112" s="26"/>
      <c r="GD112" s="26"/>
      <c r="GE112" s="26"/>
      <c r="GF112" s="26"/>
      <c r="GG112" s="26"/>
      <c r="GH112" s="26"/>
      <c r="GI112" s="26"/>
      <c r="GJ112" s="26"/>
      <c r="GK112" s="26"/>
      <c r="GL112" s="26"/>
      <c r="GM112" s="26"/>
      <c r="GN112" s="26"/>
      <c r="GO112" s="26"/>
      <c r="GP112" s="26"/>
      <c r="GQ112" s="26"/>
      <c r="GR112" s="26"/>
      <c r="GS112" s="26"/>
      <c r="GT112" s="26"/>
      <c r="GU112" s="26"/>
      <c r="GV112" s="26"/>
      <c r="GW112" s="26"/>
      <c r="GX112" s="26"/>
      <c r="GY112" s="26"/>
      <c r="GZ112" s="26"/>
      <c r="HA112" s="26"/>
      <c r="HB112" s="26"/>
      <c r="HC112" s="26"/>
      <c r="HD112" s="26"/>
      <c r="HE112" s="26"/>
      <c r="HF112" s="26"/>
      <c r="HG112" s="26"/>
      <c r="HH112" s="26"/>
      <c r="HI112" s="26"/>
      <c r="HJ112" s="26"/>
      <c r="HK112" s="26"/>
      <c r="HL112" s="26"/>
      <c r="HM112" s="26"/>
      <c r="HN112" s="26"/>
      <c r="HO112" s="26"/>
      <c r="HP112" s="26"/>
      <c r="HQ112" s="26"/>
      <c r="HR112" s="26"/>
      <c r="HS112" s="26"/>
    </row>
    <row r="113" spans="1:227" ht="15.05">
      <c r="A113" s="109">
        <f t="shared" si="5"/>
        <v>98</v>
      </c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4"/>
      <c r="N113" s="77" t="s">
        <v>31</v>
      </c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4"/>
      <c r="AE113" s="92" t="s">
        <v>174</v>
      </c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4"/>
      <c r="AS113" s="16"/>
      <c r="AT113" s="77" t="s">
        <v>64</v>
      </c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4"/>
      <c r="BF113" s="101" t="s">
        <v>412</v>
      </c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3"/>
      <c r="BV113" s="85" t="s">
        <v>6</v>
      </c>
      <c r="BW113" s="86"/>
      <c r="BX113" s="86"/>
      <c r="BY113" s="86"/>
      <c r="BZ113" s="87"/>
      <c r="CA113" s="71">
        <v>134</v>
      </c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3"/>
      <c r="CR113" s="71">
        <v>127</v>
      </c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3"/>
      <c r="DL113" s="71">
        <v>156</v>
      </c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3"/>
      <c r="DY113" s="71">
        <v>156</v>
      </c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3"/>
      <c r="EL113" s="71">
        <v>156</v>
      </c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3"/>
      <c r="EY113" s="71">
        <v>156</v>
      </c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88"/>
      <c r="FL113" s="26"/>
      <c r="FM113" s="26"/>
      <c r="FN113" s="26"/>
      <c r="FO113" s="26"/>
      <c r="FP113" s="26"/>
      <c r="FQ113" s="26"/>
      <c r="FR113" s="26"/>
      <c r="FS113" s="26"/>
      <c r="FT113" s="26"/>
      <c r="FU113" s="26"/>
      <c r="FV113" s="26"/>
      <c r="FW113" s="26"/>
      <c r="FX113" s="26"/>
      <c r="FY113" s="26"/>
      <c r="FZ113" s="26"/>
      <c r="GA113" s="26"/>
      <c r="GB113" s="26"/>
      <c r="GC113" s="26"/>
      <c r="GD113" s="26"/>
      <c r="GE113" s="26"/>
      <c r="GF113" s="26"/>
      <c r="GG113" s="26"/>
      <c r="GH113" s="26"/>
      <c r="GI113" s="26"/>
      <c r="GJ113" s="26"/>
      <c r="GK113" s="26"/>
      <c r="GL113" s="26"/>
      <c r="GM113" s="26"/>
      <c r="GN113" s="26"/>
      <c r="GO113" s="26"/>
      <c r="GP113" s="26"/>
      <c r="GQ113" s="26"/>
      <c r="GR113" s="26"/>
      <c r="GS113" s="26"/>
      <c r="GT113" s="26"/>
      <c r="GU113" s="26"/>
      <c r="GV113" s="26"/>
      <c r="GW113" s="26"/>
      <c r="GX113" s="26"/>
      <c r="GY113" s="26"/>
      <c r="GZ113" s="26"/>
      <c r="HA113" s="26"/>
      <c r="HB113" s="26"/>
      <c r="HC113" s="26"/>
      <c r="HD113" s="26"/>
      <c r="HE113" s="26"/>
      <c r="HF113" s="26"/>
      <c r="HG113" s="26"/>
      <c r="HH113" s="26"/>
      <c r="HI113" s="26"/>
      <c r="HJ113" s="26"/>
      <c r="HK113" s="26"/>
      <c r="HL113" s="26"/>
      <c r="HM113" s="26"/>
      <c r="HN113" s="26"/>
      <c r="HO113" s="26"/>
      <c r="HP113" s="26"/>
      <c r="HQ113" s="26"/>
      <c r="HR113" s="26"/>
      <c r="HS113" s="26"/>
    </row>
    <row r="114" spans="1:227" ht="15.05">
      <c r="A114" s="109">
        <f t="shared" si="5"/>
        <v>99</v>
      </c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4"/>
      <c r="N114" s="77" t="s">
        <v>31</v>
      </c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4"/>
      <c r="AE114" s="92" t="s">
        <v>354</v>
      </c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4"/>
      <c r="AS114" s="16"/>
      <c r="AT114" s="77" t="s">
        <v>355</v>
      </c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4"/>
      <c r="BF114" s="101" t="s">
        <v>412</v>
      </c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3"/>
      <c r="BV114" s="85" t="s">
        <v>6</v>
      </c>
      <c r="BW114" s="86"/>
      <c r="BX114" s="86"/>
      <c r="BY114" s="86"/>
      <c r="BZ114" s="87"/>
      <c r="CA114" s="71">
        <v>185</v>
      </c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3"/>
      <c r="CR114" s="71">
        <v>191</v>
      </c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3"/>
      <c r="DL114" s="71">
        <v>466</v>
      </c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3"/>
      <c r="DY114" s="71">
        <v>466</v>
      </c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3"/>
      <c r="EL114" s="71">
        <v>466</v>
      </c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3"/>
      <c r="EY114" s="71">
        <v>466</v>
      </c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88"/>
      <c r="FL114" s="26"/>
      <c r="FM114" s="26"/>
      <c r="FN114" s="26"/>
      <c r="FO114" s="26"/>
      <c r="FP114" s="26"/>
      <c r="FQ114" s="26"/>
      <c r="FR114" s="26"/>
      <c r="FS114" s="26"/>
      <c r="FT114" s="26"/>
      <c r="FU114" s="26"/>
      <c r="FV114" s="26"/>
      <c r="FW114" s="26"/>
      <c r="FX114" s="26"/>
      <c r="FY114" s="26"/>
      <c r="FZ114" s="26"/>
      <c r="GA114" s="26"/>
      <c r="GB114" s="26"/>
      <c r="GC114" s="26"/>
      <c r="GD114" s="26"/>
      <c r="GE114" s="26"/>
      <c r="GF114" s="26"/>
      <c r="GG114" s="26"/>
      <c r="GH114" s="26"/>
      <c r="GI114" s="26"/>
      <c r="GJ114" s="26"/>
      <c r="GK114" s="26"/>
      <c r="GL114" s="26"/>
      <c r="GM114" s="26"/>
      <c r="GN114" s="26"/>
      <c r="GO114" s="26"/>
      <c r="GP114" s="26"/>
      <c r="GQ114" s="26"/>
      <c r="GR114" s="26"/>
      <c r="GS114" s="26"/>
      <c r="GT114" s="26"/>
      <c r="GU114" s="26"/>
      <c r="GV114" s="26"/>
      <c r="GW114" s="26"/>
      <c r="GX114" s="26"/>
      <c r="GY114" s="26"/>
      <c r="GZ114" s="26"/>
      <c r="HA114" s="26"/>
      <c r="HB114" s="26"/>
      <c r="HC114" s="26"/>
      <c r="HD114" s="26"/>
      <c r="HE114" s="26"/>
      <c r="HF114" s="26"/>
      <c r="HG114" s="26"/>
      <c r="HH114" s="26"/>
      <c r="HI114" s="26"/>
      <c r="HJ114" s="26"/>
      <c r="HK114" s="26"/>
      <c r="HL114" s="26"/>
      <c r="HM114" s="26"/>
      <c r="HN114" s="26"/>
      <c r="HO114" s="26"/>
      <c r="HP114" s="26"/>
      <c r="HQ114" s="26"/>
      <c r="HR114" s="26"/>
      <c r="HS114" s="26"/>
    </row>
    <row r="115" spans="1:227" ht="15.05">
      <c r="A115" s="109">
        <f t="shared" si="5"/>
        <v>100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4"/>
      <c r="N115" s="77" t="s">
        <v>31</v>
      </c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4"/>
      <c r="AE115" s="92" t="s">
        <v>175</v>
      </c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4"/>
      <c r="AS115" s="16"/>
      <c r="AT115" s="77" t="s">
        <v>65</v>
      </c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4"/>
      <c r="BF115" s="101" t="s">
        <v>412</v>
      </c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3"/>
      <c r="BV115" s="85" t="s">
        <v>6</v>
      </c>
      <c r="BW115" s="86"/>
      <c r="BX115" s="86"/>
      <c r="BY115" s="86"/>
      <c r="BZ115" s="87"/>
      <c r="CA115" s="71">
        <v>3370</v>
      </c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3"/>
      <c r="CR115" s="71">
        <v>2548</v>
      </c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3"/>
      <c r="DL115" s="71">
        <v>3457</v>
      </c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3"/>
      <c r="DY115" s="71">
        <v>3457</v>
      </c>
      <c r="DZ115" s="72"/>
      <c r="EA115" s="72"/>
      <c r="EB115" s="72"/>
      <c r="EC115" s="72"/>
      <c r="ED115" s="72"/>
      <c r="EE115" s="72"/>
      <c r="EF115" s="72"/>
      <c r="EG115" s="72"/>
      <c r="EH115" s="72"/>
      <c r="EI115" s="72"/>
      <c r="EJ115" s="72"/>
      <c r="EK115" s="73"/>
      <c r="EL115" s="71">
        <v>3457</v>
      </c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3"/>
      <c r="EY115" s="71">
        <v>3457</v>
      </c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2"/>
      <c r="FK115" s="88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</row>
    <row r="116" spans="1:227" ht="15.05">
      <c r="A116" s="109">
        <f t="shared" si="5"/>
        <v>101</v>
      </c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4"/>
      <c r="N116" s="77" t="s">
        <v>31</v>
      </c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4"/>
      <c r="AE116" s="92" t="s">
        <v>176</v>
      </c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4"/>
      <c r="AS116" s="16"/>
      <c r="AT116" s="77" t="s">
        <v>66</v>
      </c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4"/>
      <c r="BF116" s="101" t="s">
        <v>412</v>
      </c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3"/>
      <c r="BV116" s="85" t="s">
        <v>6</v>
      </c>
      <c r="BW116" s="86"/>
      <c r="BX116" s="86"/>
      <c r="BY116" s="86"/>
      <c r="BZ116" s="87"/>
      <c r="CA116" s="71">
        <v>5368</v>
      </c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3"/>
      <c r="CR116" s="71">
        <v>3591</v>
      </c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  <c r="DD116" s="72"/>
      <c r="DE116" s="72"/>
      <c r="DF116" s="72"/>
      <c r="DG116" s="72"/>
      <c r="DH116" s="72"/>
      <c r="DI116" s="72"/>
      <c r="DJ116" s="72"/>
      <c r="DK116" s="73"/>
      <c r="DL116" s="71">
        <v>5272</v>
      </c>
      <c r="DM116" s="72"/>
      <c r="DN116" s="72"/>
      <c r="DO116" s="72"/>
      <c r="DP116" s="72"/>
      <c r="DQ116" s="72"/>
      <c r="DR116" s="72"/>
      <c r="DS116" s="72"/>
      <c r="DT116" s="72"/>
      <c r="DU116" s="72"/>
      <c r="DV116" s="72"/>
      <c r="DW116" s="72"/>
      <c r="DX116" s="73"/>
      <c r="DY116" s="71">
        <v>5272</v>
      </c>
      <c r="DZ116" s="72"/>
      <c r="EA116" s="72"/>
      <c r="EB116" s="72"/>
      <c r="EC116" s="72"/>
      <c r="ED116" s="72"/>
      <c r="EE116" s="72"/>
      <c r="EF116" s="72"/>
      <c r="EG116" s="72"/>
      <c r="EH116" s="72"/>
      <c r="EI116" s="72"/>
      <c r="EJ116" s="72"/>
      <c r="EK116" s="73"/>
      <c r="EL116" s="71">
        <v>5272</v>
      </c>
      <c r="EM116" s="72"/>
      <c r="EN116" s="72"/>
      <c r="EO116" s="72"/>
      <c r="EP116" s="72"/>
      <c r="EQ116" s="72"/>
      <c r="ER116" s="72"/>
      <c r="ES116" s="72"/>
      <c r="ET116" s="72"/>
      <c r="EU116" s="72"/>
      <c r="EV116" s="72"/>
      <c r="EW116" s="72"/>
      <c r="EX116" s="73"/>
      <c r="EY116" s="71">
        <v>5272</v>
      </c>
      <c r="EZ116" s="72"/>
      <c r="FA116" s="72"/>
      <c r="FB116" s="72"/>
      <c r="FC116" s="72"/>
      <c r="FD116" s="72"/>
      <c r="FE116" s="72"/>
      <c r="FF116" s="72"/>
      <c r="FG116" s="72"/>
      <c r="FH116" s="72"/>
      <c r="FI116" s="72"/>
      <c r="FJ116" s="72"/>
      <c r="FK116" s="88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</row>
    <row r="117" spans="1:227" ht="15.05">
      <c r="A117" s="109">
        <f t="shared" si="5"/>
        <v>102</v>
      </c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4"/>
      <c r="N117" s="77" t="s">
        <v>31</v>
      </c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4"/>
      <c r="AE117" s="92" t="s">
        <v>177</v>
      </c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4"/>
      <c r="AS117" s="16"/>
      <c r="AT117" s="77" t="s">
        <v>67</v>
      </c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4"/>
      <c r="BF117" s="101" t="s">
        <v>412</v>
      </c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3"/>
      <c r="BV117" s="85" t="s">
        <v>6</v>
      </c>
      <c r="BW117" s="86"/>
      <c r="BX117" s="86"/>
      <c r="BY117" s="86"/>
      <c r="BZ117" s="87"/>
      <c r="CA117" s="71">
        <v>4080</v>
      </c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3"/>
      <c r="CR117" s="71">
        <v>3078</v>
      </c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  <c r="DD117" s="72"/>
      <c r="DE117" s="72"/>
      <c r="DF117" s="72"/>
      <c r="DG117" s="72"/>
      <c r="DH117" s="72"/>
      <c r="DI117" s="72"/>
      <c r="DJ117" s="72"/>
      <c r="DK117" s="73"/>
      <c r="DL117" s="71">
        <v>4216</v>
      </c>
      <c r="DM117" s="72"/>
      <c r="DN117" s="72"/>
      <c r="DO117" s="72"/>
      <c r="DP117" s="72"/>
      <c r="DQ117" s="72"/>
      <c r="DR117" s="72"/>
      <c r="DS117" s="72"/>
      <c r="DT117" s="72"/>
      <c r="DU117" s="72"/>
      <c r="DV117" s="72"/>
      <c r="DW117" s="72"/>
      <c r="DX117" s="73"/>
      <c r="DY117" s="71">
        <v>4216</v>
      </c>
      <c r="DZ117" s="72"/>
      <c r="EA117" s="72"/>
      <c r="EB117" s="72"/>
      <c r="EC117" s="72"/>
      <c r="ED117" s="72"/>
      <c r="EE117" s="72"/>
      <c r="EF117" s="72"/>
      <c r="EG117" s="72"/>
      <c r="EH117" s="72"/>
      <c r="EI117" s="72"/>
      <c r="EJ117" s="72"/>
      <c r="EK117" s="73"/>
      <c r="EL117" s="71">
        <v>4216</v>
      </c>
      <c r="EM117" s="72"/>
      <c r="EN117" s="72"/>
      <c r="EO117" s="72"/>
      <c r="EP117" s="72"/>
      <c r="EQ117" s="72"/>
      <c r="ER117" s="72"/>
      <c r="ES117" s="72"/>
      <c r="ET117" s="72"/>
      <c r="EU117" s="72"/>
      <c r="EV117" s="72"/>
      <c r="EW117" s="72"/>
      <c r="EX117" s="73"/>
      <c r="EY117" s="71">
        <v>4216</v>
      </c>
      <c r="EZ117" s="72"/>
      <c r="FA117" s="72"/>
      <c r="FB117" s="72"/>
      <c r="FC117" s="72"/>
      <c r="FD117" s="72"/>
      <c r="FE117" s="72"/>
      <c r="FF117" s="72"/>
      <c r="FG117" s="72"/>
      <c r="FH117" s="72"/>
      <c r="FI117" s="72"/>
      <c r="FJ117" s="72"/>
      <c r="FK117" s="88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</row>
    <row r="118" spans="1:227" ht="15.05">
      <c r="A118" s="109">
        <f t="shared" si="5"/>
        <v>103</v>
      </c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4"/>
      <c r="N118" s="77" t="s">
        <v>31</v>
      </c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4"/>
      <c r="AE118" s="92" t="s">
        <v>178</v>
      </c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4"/>
      <c r="AS118" s="16"/>
      <c r="AT118" s="77" t="s">
        <v>68</v>
      </c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4"/>
      <c r="BF118" s="101" t="s">
        <v>412</v>
      </c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3"/>
      <c r="BV118" s="85" t="s">
        <v>6</v>
      </c>
      <c r="BW118" s="86"/>
      <c r="BX118" s="86"/>
      <c r="BY118" s="86"/>
      <c r="BZ118" s="87"/>
      <c r="CA118" s="71">
        <v>2040</v>
      </c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3"/>
      <c r="CR118" s="71">
        <v>1838</v>
      </c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  <c r="DD118" s="72"/>
      <c r="DE118" s="72"/>
      <c r="DF118" s="72"/>
      <c r="DG118" s="72"/>
      <c r="DH118" s="72"/>
      <c r="DI118" s="72"/>
      <c r="DJ118" s="72"/>
      <c r="DK118" s="73"/>
      <c r="DL118" s="71">
        <v>1921</v>
      </c>
      <c r="DM118" s="72"/>
      <c r="DN118" s="72"/>
      <c r="DO118" s="72"/>
      <c r="DP118" s="72"/>
      <c r="DQ118" s="72"/>
      <c r="DR118" s="72"/>
      <c r="DS118" s="72"/>
      <c r="DT118" s="72"/>
      <c r="DU118" s="72"/>
      <c r="DV118" s="72"/>
      <c r="DW118" s="72"/>
      <c r="DX118" s="73"/>
      <c r="DY118" s="71">
        <v>1921</v>
      </c>
      <c r="DZ118" s="72"/>
      <c r="EA118" s="72"/>
      <c r="EB118" s="72"/>
      <c r="EC118" s="72"/>
      <c r="ED118" s="72"/>
      <c r="EE118" s="72"/>
      <c r="EF118" s="72"/>
      <c r="EG118" s="72"/>
      <c r="EH118" s="72"/>
      <c r="EI118" s="72"/>
      <c r="EJ118" s="72"/>
      <c r="EK118" s="73"/>
      <c r="EL118" s="71">
        <v>1921</v>
      </c>
      <c r="EM118" s="72"/>
      <c r="EN118" s="72"/>
      <c r="EO118" s="72"/>
      <c r="EP118" s="72"/>
      <c r="EQ118" s="72"/>
      <c r="ER118" s="72"/>
      <c r="ES118" s="72"/>
      <c r="ET118" s="72"/>
      <c r="EU118" s="72"/>
      <c r="EV118" s="72"/>
      <c r="EW118" s="72"/>
      <c r="EX118" s="73"/>
      <c r="EY118" s="71">
        <v>1921</v>
      </c>
      <c r="EZ118" s="72"/>
      <c r="FA118" s="72"/>
      <c r="FB118" s="72"/>
      <c r="FC118" s="72"/>
      <c r="FD118" s="72"/>
      <c r="FE118" s="72"/>
      <c r="FF118" s="72"/>
      <c r="FG118" s="72"/>
      <c r="FH118" s="72"/>
      <c r="FI118" s="72"/>
      <c r="FJ118" s="72"/>
      <c r="FK118" s="88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</row>
    <row r="119" spans="1:227" ht="15.05">
      <c r="A119" s="109">
        <f t="shared" si="5"/>
        <v>104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4"/>
      <c r="N119" s="77" t="s">
        <v>31</v>
      </c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4"/>
      <c r="AE119" s="92" t="s">
        <v>179</v>
      </c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4"/>
      <c r="AS119" s="16"/>
      <c r="AT119" s="77" t="s">
        <v>69</v>
      </c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4"/>
      <c r="BF119" s="101" t="s">
        <v>412</v>
      </c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3"/>
      <c r="BV119" s="85" t="s">
        <v>6</v>
      </c>
      <c r="BW119" s="86"/>
      <c r="BX119" s="86"/>
      <c r="BY119" s="86"/>
      <c r="BZ119" s="87"/>
      <c r="CA119" s="71">
        <v>4712</v>
      </c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3"/>
      <c r="CR119" s="71">
        <v>2784</v>
      </c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  <c r="DD119" s="72"/>
      <c r="DE119" s="72"/>
      <c r="DF119" s="72"/>
      <c r="DG119" s="72"/>
      <c r="DH119" s="72"/>
      <c r="DI119" s="72"/>
      <c r="DJ119" s="72"/>
      <c r="DK119" s="73"/>
      <c r="DL119" s="71">
        <v>4140</v>
      </c>
      <c r="DM119" s="72"/>
      <c r="DN119" s="72"/>
      <c r="DO119" s="72"/>
      <c r="DP119" s="72"/>
      <c r="DQ119" s="72"/>
      <c r="DR119" s="72"/>
      <c r="DS119" s="72"/>
      <c r="DT119" s="72"/>
      <c r="DU119" s="72"/>
      <c r="DV119" s="72"/>
      <c r="DW119" s="72"/>
      <c r="DX119" s="73"/>
      <c r="DY119" s="71">
        <v>4140</v>
      </c>
      <c r="DZ119" s="72"/>
      <c r="EA119" s="72"/>
      <c r="EB119" s="72"/>
      <c r="EC119" s="72"/>
      <c r="ED119" s="72"/>
      <c r="EE119" s="72"/>
      <c r="EF119" s="72"/>
      <c r="EG119" s="72"/>
      <c r="EH119" s="72"/>
      <c r="EI119" s="72"/>
      <c r="EJ119" s="72"/>
      <c r="EK119" s="73"/>
      <c r="EL119" s="71">
        <v>4140</v>
      </c>
      <c r="EM119" s="72"/>
      <c r="EN119" s="72"/>
      <c r="EO119" s="72"/>
      <c r="EP119" s="72"/>
      <c r="EQ119" s="72"/>
      <c r="ER119" s="72"/>
      <c r="ES119" s="72"/>
      <c r="ET119" s="72"/>
      <c r="EU119" s="72"/>
      <c r="EV119" s="72"/>
      <c r="EW119" s="72"/>
      <c r="EX119" s="73"/>
      <c r="EY119" s="71">
        <v>4140</v>
      </c>
      <c r="EZ119" s="72"/>
      <c r="FA119" s="72"/>
      <c r="FB119" s="72"/>
      <c r="FC119" s="72"/>
      <c r="FD119" s="72"/>
      <c r="FE119" s="72"/>
      <c r="FF119" s="72"/>
      <c r="FG119" s="72"/>
      <c r="FH119" s="72"/>
      <c r="FI119" s="72"/>
      <c r="FJ119" s="72"/>
      <c r="FK119" s="88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</row>
    <row r="120" spans="1:227" ht="15.05">
      <c r="A120" s="109">
        <f t="shared" si="5"/>
        <v>105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4"/>
      <c r="N120" s="77" t="s">
        <v>31</v>
      </c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4"/>
      <c r="AE120" s="92" t="s">
        <v>180</v>
      </c>
      <c r="AF120" s="93"/>
      <c r="AG120" s="93"/>
      <c r="AH120" s="93"/>
      <c r="AI120" s="93"/>
      <c r="AJ120" s="93"/>
      <c r="AK120" s="93"/>
      <c r="AL120" s="93"/>
      <c r="AM120" s="93"/>
      <c r="AN120" s="93"/>
      <c r="AO120" s="93"/>
      <c r="AP120" s="93"/>
      <c r="AQ120" s="93"/>
      <c r="AR120" s="94"/>
      <c r="AS120" s="16"/>
      <c r="AT120" s="77" t="s">
        <v>70</v>
      </c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4"/>
      <c r="BF120" s="101" t="s">
        <v>412</v>
      </c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3"/>
      <c r="BV120" s="85" t="s">
        <v>6</v>
      </c>
      <c r="BW120" s="86"/>
      <c r="BX120" s="86"/>
      <c r="BY120" s="86"/>
      <c r="BZ120" s="87"/>
      <c r="CA120" s="71">
        <v>5740</v>
      </c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3"/>
      <c r="CR120" s="71">
        <v>3642</v>
      </c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  <c r="DD120" s="72"/>
      <c r="DE120" s="72"/>
      <c r="DF120" s="72"/>
      <c r="DG120" s="72"/>
      <c r="DH120" s="72"/>
      <c r="DI120" s="72"/>
      <c r="DJ120" s="72"/>
      <c r="DK120" s="73"/>
      <c r="DL120" s="71">
        <v>5162</v>
      </c>
      <c r="DM120" s="72"/>
      <c r="DN120" s="72"/>
      <c r="DO120" s="72"/>
      <c r="DP120" s="72"/>
      <c r="DQ120" s="72"/>
      <c r="DR120" s="72"/>
      <c r="DS120" s="72"/>
      <c r="DT120" s="72"/>
      <c r="DU120" s="72"/>
      <c r="DV120" s="72"/>
      <c r="DW120" s="72"/>
      <c r="DX120" s="73"/>
      <c r="DY120" s="71">
        <v>5162</v>
      </c>
      <c r="DZ120" s="72"/>
      <c r="EA120" s="72"/>
      <c r="EB120" s="72"/>
      <c r="EC120" s="72"/>
      <c r="ED120" s="72"/>
      <c r="EE120" s="72"/>
      <c r="EF120" s="72"/>
      <c r="EG120" s="72"/>
      <c r="EH120" s="72"/>
      <c r="EI120" s="72"/>
      <c r="EJ120" s="72"/>
      <c r="EK120" s="73"/>
      <c r="EL120" s="71">
        <v>5162</v>
      </c>
      <c r="EM120" s="72"/>
      <c r="EN120" s="72"/>
      <c r="EO120" s="72"/>
      <c r="EP120" s="72"/>
      <c r="EQ120" s="72"/>
      <c r="ER120" s="72"/>
      <c r="ES120" s="72"/>
      <c r="ET120" s="72"/>
      <c r="EU120" s="72"/>
      <c r="EV120" s="72"/>
      <c r="EW120" s="72"/>
      <c r="EX120" s="73"/>
      <c r="EY120" s="71">
        <v>5162</v>
      </c>
      <c r="EZ120" s="72"/>
      <c r="FA120" s="72"/>
      <c r="FB120" s="72"/>
      <c r="FC120" s="72"/>
      <c r="FD120" s="72"/>
      <c r="FE120" s="72"/>
      <c r="FF120" s="72"/>
      <c r="FG120" s="72"/>
      <c r="FH120" s="72"/>
      <c r="FI120" s="72"/>
      <c r="FJ120" s="72"/>
      <c r="FK120" s="88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</row>
    <row r="121" spans="1:227" ht="15.05">
      <c r="A121" s="109">
        <f t="shared" si="5"/>
        <v>106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4"/>
      <c r="N121" s="77" t="s">
        <v>31</v>
      </c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4"/>
      <c r="AE121" s="92" t="s">
        <v>181</v>
      </c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4"/>
      <c r="AS121" s="16"/>
      <c r="AT121" s="77" t="s">
        <v>71</v>
      </c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4"/>
      <c r="BF121" s="101" t="s">
        <v>412</v>
      </c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3"/>
      <c r="BV121" s="85" t="s">
        <v>6</v>
      </c>
      <c r="BW121" s="86"/>
      <c r="BX121" s="86"/>
      <c r="BY121" s="86"/>
      <c r="BZ121" s="87"/>
      <c r="CA121" s="71">
        <v>5129</v>
      </c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  <c r="CQ121" s="73"/>
      <c r="CR121" s="71">
        <v>3005</v>
      </c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  <c r="DD121" s="72"/>
      <c r="DE121" s="72"/>
      <c r="DF121" s="72"/>
      <c r="DG121" s="72"/>
      <c r="DH121" s="72"/>
      <c r="DI121" s="72"/>
      <c r="DJ121" s="72"/>
      <c r="DK121" s="73"/>
      <c r="DL121" s="71">
        <v>4289</v>
      </c>
      <c r="DM121" s="72"/>
      <c r="DN121" s="72"/>
      <c r="DO121" s="72"/>
      <c r="DP121" s="72"/>
      <c r="DQ121" s="72"/>
      <c r="DR121" s="72"/>
      <c r="DS121" s="72"/>
      <c r="DT121" s="72"/>
      <c r="DU121" s="72"/>
      <c r="DV121" s="72"/>
      <c r="DW121" s="72"/>
      <c r="DX121" s="73"/>
      <c r="DY121" s="71">
        <v>4289</v>
      </c>
      <c r="DZ121" s="72"/>
      <c r="EA121" s="72"/>
      <c r="EB121" s="72"/>
      <c r="EC121" s="72"/>
      <c r="ED121" s="72"/>
      <c r="EE121" s="72"/>
      <c r="EF121" s="72"/>
      <c r="EG121" s="72"/>
      <c r="EH121" s="72"/>
      <c r="EI121" s="72"/>
      <c r="EJ121" s="72"/>
      <c r="EK121" s="73"/>
      <c r="EL121" s="71">
        <v>4289</v>
      </c>
      <c r="EM121" s="72"/>
      <c r="EN121" s="72"/>
      <c r="EO121" s="72"/>
      <c r="EP121" s="72"/>
      <c r="EQ121" s="72"/>
      <c r="ER121" s="72"/>
      <c r="ES121" s="72"/>
      <c r="ET121" s="72"/>
      <c r="EU121" s="72"/>
      <c r="EV121" s="72"/>
      <c r="EW121" s="72"/>
      <c r="EX121" s="73"/>
      <c r="EY121" s="71">
        <v>4289</v>
      </c>
      <c r="EZ121" s="72"/>
      <c r="FA121" s="72"/>
      <c r="FB121" s="72"/>
      <c r="FC121" s="72"/>
      <c r="FD121" s="72"/>
      <c r="FE121" s="72"/>
      <c r="FF121" s="72"/>
      <c r="FG121" s="72"/>
      <c r="FH121" s="72"/>
      <c r="FI121" s="72"/>
      <c r="FJ121" s="72"/>
      <c r="FK121" s="88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</row>
    <row r="122" spans="1:227" ht="15.05">
      <c r="A122" s="109">
        <f t="shared" si="5"/>
        <v>107</v>
      </c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4"/>
      <c r="N122" s="77" t="s">
        <v>31</v>
      </c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4"/>
      <c r="AE122" s="92" t="s">
        <v>182</v>
      </c>
      <c r="AF122" s="93"/>
      <c r="AG122" s="93"/>
      <c r="AH122" s="93"/>
      <c r="AI122" s="93"/>
      <c r="AJ122" s="93"/>
      <c r="AK122" s="93"/>
      <c r="AL122" s="93"/>
      <c r="AM122" s="93"/>
      <c r="AN122" s="93"/>
      <c r="AO122" s="93"/>
      <c r="AP122" s="93"/>
      <c r="AQ122" s="93"/>
      <c r="AR122" s="94"/>
      <c r="AS122" s="16"/>
      <c r="AT122" s="77" t="s">
        <v>72</v>
      </c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4"/>
      <c r="BF122" s="101" t="s">
        <v>412</v>
      </c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3"/>
      <c r="BV122" s="85" t="s">
        <v>6</v>
      </c>
      <c r="BW122" s="86"/>
      <c r="BX122" s="86"/>
      <c r="BY122" s="86"/>
      <c r="BZ122" s="87"/>
      <c r="CA122" s="71">
        <v>4200</v>
      </c>
      <c r="CB122" s="72"/>
      <c r="CC122" s="72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3"/>
      <c r="CR122" s="71">
        <v>3473</v>
      </c>
      <c r="CS122" s="72"/>
      <c r="CT122" s="72"/>
      <c r="CU122" s="72"/>
      <c r="CV122" s="72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72"/>
      <c r="DJ122" s="72"/>
      <c r="DK122" s="73"/>
      <c r="DL122" s="71">
        <v>4998</v>
      </c>
      <c r="DM122" s="72"/>
      <c r="DN122" s="72"/>
      <c r="DO122" s="72"/>
      <c r="DP122" s="72"/>
      <c r="DQ122" s="72"/>
      <c r="DR122" s="72"/>
      <c r="DS122" s="72"/>
      <c r="DT122" s="72"/>
      <c r="DU122" s="72"/>
      <c r="DV122" s="72"/>
      <c r="DW122" s="72"/>
      <c r="DX122" s="73"/>
      <c r="DY122" s="71">
        <v>4998</v>
      </c>
      <c r="DZ122" s="72"/>
      <c r="EA122" s="72"/>
      <c r="EB122" s="72"/>
      <c r="EC122" s="72"/>
      <c r="ED122" s="72"/>
      <c r="EE122" s="72"/>
      <c r="EF122" s="72"/>
      <c r="EG122" s="72"/>
      <c r="EH122" s="72"/>
      <c r="EI122" s="72"/>
      <c r="EJ122" s="72"/>
      <c r="EK122" s="73"/>
      <c r="EL122" s="71">
        <v>4998</v>
      </c>
      <c r="EM122" s="72"/>
      <c r="EN122" s="72"/>
      <c r="EO122" s="72"/>
      <c r="EP122" s="72"/>
      <c r="EQ122" s="72"/>
      <c r="ER122" s="72"/>
      <c r="ES122" s="72"/>
      <c r="ET122" s="72"/>
      <c r="EU122" s="72"/>
      <c r="EV122" s="72"/>
      <c r="EW122" s="72"/>
      <c r="EX122" s="73"/>
      <c r="EY122" s="71">
        <v>4998</v>
      </c>
      <c r="EZ122" s="72"/>
      <c r="FA122" s="72"/>
      <c r="FB122" s="72"/>
      <c r="FC122" s="72"/>
      <c r="FD122" s="72"/>
      <c r="FE122" s="72"/>
      <c r="FF122" s="72"/>
      <c r="FG122" s="72"/>
      <c r="FH122" s="72"/>
      <c r="FI122" s="72"/>
      <c r="FJ122" s="72"/>
      <c r="FK122" s="88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</row>
    <row r="123" spans="1:227" ht="15.05">
      <c r="A123" s="109">
        <f t="shared" si="5"/>
        <v>108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4"/>
      <c r="N123" s="77" t="s">
        <v>31</v>
      </c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4"/>
      <c r="AE123" s="92" t="s">
        <v>183</v>
      </c>
      <c r="AF123" s="93"/>
      <c r="AG123" s="93"/>
      <c r="AH123" s="93"/>
      <c r="AI123" s="93"/>
      <c r="AJ123" s="93"/>
      <c r="AK123" s="93"/>
      <c r="AL123" s="93"/>
      <c r="AM123" s="93"/>
      <c r="AN123" s="93"/>
      <c r="AO123" s="93"/>
      <c r="AP123" s="93"/>
      <c r="AQ123" s="93"/>
      <c r="AR123" s="94"/>
      <c r="AS123" s="16"/>
      <c r="AT123" s="77" t="s">
        <v>73</v>
      </c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4"/>
      <c r="BF123" s="101" t="s">
        <v>412</v>
      </c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3"/>
      <c r="BV123" s="85" t="s">
        <v>6</v>
      </c>
      <c r="BW123" s="86"/>
      <c r="BX123" s="86"/>
      <c r="BY123" s="86"/>
      <c r="BZ123" s="87"/>
      <c r="CA123" s="71">
        <v>4467</v>
      </c>
      <c r="CB123" s="72"/>
      <c r="CC123" s="72"/>
      <c r="CD123" s="72"/>
      <c r="CE123" s="72"/>
      <c r="CF123" s="72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3"/>
      <c r="CR123" s="71">
        <v>2376</v>
      </c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  <c r="DJ123" s="72"/>
      <c r="DK123" s="73"/>
      <c r="DL123" s="71">
        <v>3425</v>
      </c>
      <c r="DM123" s="72"/>
      <c r="DN123" s="72"/>
      <c r="DO123" s="72"/>
      <c r="DP123" s="72"/>
      <c r="DQ123" s="72"/>
      <c r="DR123" s="72"/>
      <c r="DS123" s="72"/>
      <c r="DT123" s="72"/>
      <c r="DU123" s="72"/>
      <c r="DV123" s="72"/>
      <c r="DW123" s="72"/>
      <c r="DX123" s="73"/>
      <c r="DY123" s="71">
        <v>3425</v>
      </c>
      <c r="DZ123" s="72"/>
      <c r="EA123" s="72"/>
      <c r="EB123" s="72"/>
      <c r="EC123" s="72"/>
      <c r="ED123" s="72"/>
      <c r="EE123" s="72"/>
      <c r="EF123" s="72"/>
      <c r="EG123" s="72"/>
      <c r="EH123" s="72"/>
      <c r="EI123" s="72"/>
      <c r="EJ123" s="72"/>
      <c r="EK123" s="73"/>
      <c r="EL123" s="71">
        <v>3425</v>
      </c>
      <c r="EM123" s="72"/>
      <c r="EN123" s="72"/>
      <c r="EO123" s="72"/>
      <c r="EP123" s="72"/>
      <c r="EQ123" s="72"/>
      <c r="ER123" s="72"/>
      <c r="ES123" s="72"/>
      <c r="ET123" s="72"/>
      <c r="EU123" s="72"/>
      <c r="EV123" s="72"/>
      <c r="EW123" s="72"/>
      <c r="EX123" s="73"/>
      <c r="EY123" s="71">
        <v>3425</v>
      </c>
      <c r="EZ123" s="72"/>
      <c r="FA123" s="72"/>
      <c r="FB123" s="72"/>
      <c r="FC123" s="72"/>
      <c r="FD123" s="72"/>
      <c r="FE123" s="72"/>
      <c r="FF123" s="72"/>
      <c r="FG123" s="72"/>
      <c r="FH123" s="72"/>
      <c r="FI123" s="72"/>
      <c r="FJ123" s="72"/>
      <c r="FK123" s="88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</row>
    <row r="124" spans="1:227" ht="15.05">
      <c r="A124" s="109">
        <f t="shared" si="5"/>
        <v>109</v>
      </c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4"/>
      <c r="N124" s="77" t="s">
        <v>31</v>
      </c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4"/>
      <c r="AE124" s="92" t="s">
        <v>184</v>
      </c>
      <c r="AF124" s="93"/>
      <c r="AG124" s="93"/>
      <c r="AH124" s="93"/>
      <c r="AI124" s="93"/>
      <c r="AJ124" s="93"/>
      <c r="AK124" s="93"/>
      <c r="AL124" s="93"/>
      <c r="AM124" s="93"/>
      <c r="AN124" s="93"/>
      <c r="AO124" s="93"/>
      <c r="AP124" s="93"/>
      <c r="AQ124" s="93"/>
      <c r="AR124" s="94"/>
      <c r="AS124" s="16"/>
      <c r="AT124" s="77" t="s">
        <v>74</v>
      </c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4"/>
      <c r="BF124" s="101" t="s">
        <v>412</v>
      </c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3"/>
      <c r="BV124" s="85" t="s">
        <v>6</v>
      </c>
      <c r="BW124" s="86"/>
      <c r="BX124" s="86"/>
      <c r="BY124" s="86"/>
      <c r="BZ124" s="87"/>
      <c r="CA124" s="71">
        <v>4907</v>
      </c>
      <c r="CB124" s="72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3"/>
      <c r="CR124" s="71">
        <v>3082</v>
      </c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2"/>
      <c r="DE124" s="72"/>
      <c r="DF124" s="72"/>
      <c r="DG124" s="72"/>
      <c r="DH124" s="72"/>
      <c r="DI124" s="72"/>
      <c r="DJ124" s="72"/>
      <c r="DK124" s="73"/>
      <c r="DL124" s="71">
        <v>4565</v>
      </c>
      <c r="DM124" s="72"/>
      <c r="DN124" s="72"/>
      <c r="DO124" s="72"/>
      <c r="DP124" s="72"/>
      <c r="DQ124" s="72"/>
      <c r="DR124" s="72"/>
      <c r="DS124" s="72"/>
      <c r="DT124" s="72"/>
      <c r="DU124" s="72"/>
      <c r="DV124" s="72"/>
      <c r="DW124" s="72"/>
      <c r="DX124" s="73"/>
      <c r="DY124" s="71">
        <v>4565</v>
      </c>
      <c r="DZ124" s="72"/>
      <c r="EA124" s="72"/>
      <c r="EB124" s="72"/>
      <c r="EC124" s="72"/>
      <c r="ED124" s="72"/>
      <c r="EE124" s="72"/>
      <c r="EF124" s="72"/>
      <c r="EG124" s="72"/>
      <c r="EH124" s="72"/>
      <c r="EI124" s="72"/>
      <c r="EJ124" s="72"/>
      <c r="EK124" s="73"/>
      <c r="EL124" s="71">
        <v>4565</v>
      </c>
      <c r="EM124" s="72"/>
      <c r="EN124" s="72"/>
      <c r="EO124" s="72"/>
      <c r="EP124" s="72"/>
      <c r="EQ124" s="72"/>
      <c r="ER124" s="72"/>
      <c r="ES124" s="72"/>
      <c r="ET124" s="72"/>
      <c r="EU124" s="72"/>
      <c r="EV124" s="72"/>
      <c r="EW124" s="72"/>
      <c r="EX124" s="73"/>
      <c r="EY124" s="71">
        <v>4565</v>
      </c>
      <c r="EZ124" s="72"/>
      <c r="FA124" s="72"/>
      <c r="FB124" s="72"/>
      <c r="FC124" s="72"/>
      <c r="FD124" s="72"/>
      <c r="FE124" s="72"/>
      <c r="FF124" s="72"/>
      <c r="FG124" s="72"/>
      <c r="FH124" s="72"/>
      <c r="FI124" s="72"/>
      <c r="FJ124" s="72"/>
      <c r="FK124" s="88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</row>
    <row r="125" spans="1:227" ht="15.05">
      <c r="A125" s="109">
        <f t="shared" si="5"/>
        <v>110</v>
      </c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4"/>
      <c r="N125" s="77" t="s">
        <v>31</v>
      </c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4"/>
      <c r="AE125" s="92" t="s">
        <v>185</v>
      </c>
      <c r="AF125" s="93"/>
      <c r="AG125" s="93"/>
      <c r="AH125" s="93"/>
      <c r="AI125" s="93"/>
      <c r="AJ125" s="93"/>
      <c r="AK125" s="93"/>
      <c r="AL125" s="93"/>
      <c r="AM125" s="93"/>
      <c r="AN125" s="93"/>
      <c r="AO125" s="93"/>
      <c r="AP125" s="93"/>
      <c r="AQ125" s="93"/>
      <c r="AR125" s="94"/>
      <c r="AS125" s="16"/>
      <c r="AT125" s="77" t="s">
        <v>75</v>
      </c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4"/>
      <c r="BF125" s="101" t="s">
        <v>412</v>
      </c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3"/>
      <c r="BV125" s="85" t="s">
        <v>6</v>
      </c>
      <c r="BW125" s="86"/>
      <c r="BX125" s="86"/>
      <c r="BY125" s="86"/>
      <c r="BZ125" s="87"/>
      <c r="CA125" s="71">
        <v>2605</v>
      </c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3"/>
      <c r="CR125" s="71">
        <v>1392</v>
      </c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3"/>
      <c r="DL125" s="71">
        <v>2100</v>
      </c>
      <c r="DM125" s="72"/>
      <c r="DN125" s="72"/>
      <c r="DO125" s="72"/>
      <c r="DP125" s="72"/>
      <c r="DQ125" s="72"/>
      <c r="DR125" s="72"/>
      <c r="DS125" s="72"/>
      <c r="DT125" s="72"/>
      <c r="DU125" s="72"/>
      <c r="DV125" s="72"/>
      <c r="DW125" s="72"/>
      <c r="DX125" s="73"/>
      <c r="DY125" s="71">
        <v>2100</v>
      </c>
      <c r="DZ125" s="72"/>
      <c r="EA125" s="72"/>
      <c r="EB125" s="72"/>
      <c r="EC125" s="72"/>
      <c r="ED125" s="72"/>
      <c r="EE125" s="72"/>
      <c r="EF125" s="72"/>
      <c r="EG125" s="72"/>
      <c r="EH125" s="72"/>
      <c r="EI125" s="72"/>
      <c r="EJ125" s="72"/>
      <c r="EK125" s="73"/>
      <c r="EL125" s="71">
        <v>2100</v>
      </c>
      <c r="EM125" s="72"/>
      <c r="EN125" s="72"/>
      <c r="EO125" s="72"/>
      <c r="EP125" s="72"/>
      <c r="EQ125" s="72"/>
      <c r="ER125" s="72"/>
      <c r="ES125" s="72"/>
      <c r="ET125" s="72"/>
      <c r="EU125" s="72"/>
      <c r="EV125" s="72"/>
      <c r="EW125" s="72"/>
      <c r="EX125" s="73"/>
      <c r="EY125" s="71">
        <v>2100</v>
      </c>
      <c r="EZ125" s="72"/>
      <c r="FA125" s="72"/>
      <c r="FB125" s="72"/>
      <c r="FC125" s="72"/>
      <c r="FD125" s="72"/>
      <c r="FE125" s="72"/>
      <c r="FF125" s="72"/>
      <c r="FG125" s="72"/>
      <c r="FH125" s="72"/>
      <c r="FI125" s="72"/>
      <c r="FJ125" s="72"/>
      <c r="FK125" s="88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</row>
    <row r="126" spans="1:227" ht="15.05">
      <c r="A126" s="109">
        <f t="shared" si="5"/>
        <v>111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4"/>
      <c r="N126" s="77" t="s">
        <v>31</v>
      </c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4"/>
      <c r="AE126" s="92" t="s">
        <v>186</v>
      </c>
      <c r="AF126" s="93"/>
      <c r="AG126" s="93"/>
      <c r="AH126" s="93"/>
      <c r="AI126" s="93"/>
      <c r="AJ126" s="93"/>
      <c r="AK126" s="93"/>
      <c r="AL126" s="93"/>
      <c r="AM126" s="93"/>
      <c r="AN126" s="93"/>
      <c r="AO126" s="93"/>
      <c r="AP126" s="93"/>
      <c r="AQ126" s="93"/>
      <c r="AR126" s="94"/>
      <c r="AS126" s="16"/>
      <c r="AT126" s="77" t="s">
        <v>76</v>
      </c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4"/>
      <c r="BF126" s="101" t="s">
        <v>412</v>
      </c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3"/>
      <c r="BV126" s="85" t="s">
        <v>6</v>
      </c>
      <c r="BW126" s="86"/>
      <c r="BX126" s="86"/>
      <c r="BY126" s="86"/>
      <c r="BZ126" s="87"/>
      <c r="CA126" s="71">
        <v>1981</v>
      </c>
      <c r="CB126" s="72"/>
      <c r="CC126" s="72"/>
      <c r="CD126" s="72"/>
      <c r="CE126" s="72"/>
      <c r="CF126" s="72"/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3"/>
      <c r="CR126" s="71">
        <v>852</v>
      </c>
      <c r="CS126" s="72"/>
      <c r="CT126" s="72"/>
      <c r="CU126" s="72"/>
      <c r="CV126" s="72"/>
      <c r="CW126" s="72"/>
      <c r="CX126" s="72"/>
      <c r="CY126" s="72"/>
      <c r="CZ126" s="72"/>
      <c r="DA126" s="72"/>
      <c r="DB126" s="72"/>
      <c r="DC126" s="72"/>
      <c r="DD126" s="72"/>
      <c r="DE126" s="72"/>
      <c r="DF126" s="72"/>
      <c r="DG126" s="72"/>
      <c r="DH126" s="72"/>
      <c r="DI126" s="72"/>
      <c r="DJ126" s="72"/>
      <c r="DK126" s="73"/>
      <c r="DL126" s="71">
        <v>1300</v>
      </c>
      <c r="DM126" s="72"/>
      <c r="DN126" s="72"/>
      <c r="DO126" s="72"/>
      <c r="DP126" s="72"/>
      <c r="DQ126" s="72"/>
      <c r="DR126" s="72"/>
      <c r="DS126" s="72"/>
      <c r="DT126" s="72"/>
      <c r="DU126" s="72"/>
      <c r="DV126" s="72"/>
      <c r="DW126" s="72"/>
      <c r="DX126" s="73"/>
      <c r="DY126" s="71">
        <v>1300</v>
      </c>
      <c r="DZ126" s="72"/>
      <c r="EA126" s="72"/>
      <c r="EB126" s="72"/>
      <c r="EC126" s="72"/>
      <c r="ED126" s="72"/>
      <c r="EE126" s="72"/>
      <c r="EF126" s="72"/>
      <c r="EG126" s="72"/>
      <c r="EH126" s="72"/>
      <c r="EI126" s="72"/>
      <c r="EJ126" s="72"/>
      <c r="EK126" s="73"/>
      <c r="EL126" s="71">
        <v>1300</v>
      </c>
      <c r="EM126" s="72"/>
      <c r="EN126" s="72"/>
      <c r="EO126" s="72"/>
      <c r="EP126" s="72"/>
      <c r="EQ126" s="72"/>
      <c r="ER126" s="72"/>
      <c r="ES126" s="72"/>
      <c r="ET126" s="72"/>
      <c r="EU126" s="72"/>
      <c r="EV126" s="72"/>
      <c r="EW126" s="72"/>
      <c r="EX126" s="73"/>
      <c r="EY126" s="71">
        <v>1300</v>
      </c>
      <c r="EZ126" s="72"/>
      <c r="FA126" s="72"/>
      <c r="FB126" s="72"/>
      <c r="FC126" s="72"/>
      <c r="FD126" s="72"/>
      <c r="FE126" s="72"/>
      <c r="FF126" s="72"/>
      <c r="FG126" s="72"/>
      <c r="FH126" s="72"/>
      <c r="FI126" s="72"/>
      <c r="FJ126" s="72"/>
      <c r="FK126" s="88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</row>
    <row r="127" spans="1:227" ht="15.05">
      <c r="A127" s="109">
        <f t="shared" si="5"/>
        <v>112</v>
      </c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4"/>
      <c r="N127" s="77" t="s">
        <v>31</v>
      </c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4"/>
      <c r="AE127" s="92" t="s">
        <v>187</v>
      </c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4"/>
      <c r="AS127" s="16"/>
      <c r="AT127" s="77" t="s">
        <v>77</v>
      </c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4"/>
      <c r="BF127" s="101" t="s">
        <v>412</v>
      </c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3"/>
      <c r="BV127" s="85" t="s">
        <v>6</v>
      </c>
      <c r="BW127" s="86"/>
      <c r="BX127" s="86"/>
      <c r="BY127" s="86"/>
      <c r="BZ127" s="87"/>
      <c r="CA127" s="71">
        <v>1590</v>
      </c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3"/>
      <c r="CR127" s="71">
        <v>715</v>
      </c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2"/>
      <c r="DE127" s="72"/>
      <c r="DF127" s="72"/>
      <c r="DG127" s="72"/>
      <c r="DH127" s="72"/>
      <c r="DI127" s="72"/>
      <c r="DJ127" s="72"/>
      <c r="DK127" s="73"/>
      <c r="DL127" s="71">
        <v>1100</v>
      </c>
      <c r="DM127" s="72"/>
      <c r="DN127" s="72"/>
      <c r="DO127" s="72"/>
      <c r="DP127" s="72"/>
      <c r="DQ127" s="72"/>
      <c r="DR127" s="72"/>
      <c r="DS127" s="72"/>
      <c r="DT127" s="72"/>
      <c r="DU127" s="72"/>
      <c r="DV127" s="72"/>
      <c r="DW127" s="72"/>
      <c r="DX127" s="73"/>
      <c r="DY127" s="71">
        <v>1100</v>
      </c>
      <c r="DZ127" s="72"/>
      <c r="EA127" s="72"/>
      <c r="EB127" s="72"/>
      <c r="EC127" s="72"/>
      <c r="ED127" s="72"/>
      <c r="EE127" s="72"/>
      <c r="EF127" s="72"/>
      <c r="EG127" s="72"/>
      <c r="EH127" s="72"/>
      <c r="EI127" s="72"/>
      <c r="EJ127" s="72"/>
      <c r="EK127" s="73"/>
      <c r="EL127" s="71">
        <v>1100</v>
      </c>
      <c r="EM127" s="72"/>
      <c r="EN127" s="72"/>
      <c r="EO127" s="72"/>
      <c r="EP127" s="72"/>
      <c r="EQ127" s="72"/>
      <c r="ER127" s="72"/>
      <c r="ES127" s="72"/>
      <c r="ET127" s="72"/>
      <c r="EU127" s="72"/>
      <c r="EV127" s="72"/>
      <c r="EW127" s="72"/>
      <c r="EX127" s="73"/>
      <c r="EY127" s="71">
        <v>1100</v>
      </c>
      <c r="EZ127" s="72"/>
      <c r="FA127" s="72"/>
      <c r="FB127" s="72"/>
      <c r="FC127" s="72"/>
      <c r="FD127" s="72"/>
      <c r="FE127" s="72"/>
      <c r="FF127" s="72"/>
      <c r="FG127" s="72"/>
      <c r="FH127" s="72"/>
      <c r="FI127" s="72"/>
      <c r="FJ127" s="72"/>
      <c r="FK127" s="88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</row>
    <row r="128" spans="1:227" ht="15.05">
      <c r="A128" s="109">
        <f t="shared" ref="A128:A197" si="6">A127+1</f>
        <v>113</v>
      </c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4"/>
      <c r="N128" s="77" t="s">
        <v>31</v>
      </c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4"/>
      <c r="AE128" s="92" t="s">
        <v>188</v>
      </c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4"/>
      <c r="AS128" s="16"/>
      <c r="AT128" s="77" t="s">
        <v>78</v>
      </c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4"/>
      <c r="BF128" s="101" t="s">
        <v>412</v>
      </c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3"/>
      <c r="BV128" s="85" t="s">
        <v>6</v>
      </c>
      <c r="BW128" s="86"/>
      <c r="BX128" s="86"/>
      <c r="BY128" s="86"/>
      <c r="BZ128" s="87"/>
      <c r="CA128" s="71">
        <v>2575</v>
      </c>
      <c r="CB128" s="72"/>
      <c r="CC128" s="72"/>
      <c r="CD128" s="72"/>
      <c r="CE128" s="72"/>
      <c r="CF128" s="72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3"/>
      <c r="CR128" s="71">
        <v>1805</v>
      </c>
      <c r="CS128" s="72"/>
      <c r="CT128" s="72"/>
      <c r="CU128" s="72"/>
      <c r="CV128" s="72"/>
      <c r="CW128" s="72"/>
      <c r="CX128" s="72"/>
      <c r="CY128" s="72"/>
      <c r="CZ128" s="72"/>
      <c r="DA128" s="72"/>
      <c r="DB128" s="72"/>
      <c r="DC128" s="72"/>
      <c r="DD128" s="72"/>
      <c r="DE128" s="72"/>
      <c r="DF128" s="72"/>
      <c r="DG128" s="72"/>
      <c r="DH128" s="72"/>
      <c r="DI128" s="72"/>
      <c r="DJ128" s="72"/>
      <c r="DK128" s="73"/>
      <c r="DL128" s="71">
        <v>2700</v>
      </c>
      <c r="DM128" s="72"/>
      <c r="DN128" s="72"/>
      <c r="DO128" s="72"/>
      <c r="DP128" s="72"/>
      <c r="DQ128" s="72"/>
      <c r="DR128" s="72"/>
      <c r="DS128" s="72"/>
      <c r="DT128" s="72"/>
      <c r="DU128" s="72"/>
      <c r="DV128" s="72"/>
      <c r="DW128" s="72"/>
      <c r="DX128" s="73"/>
      <c r="DY128" s="71">
        <v>2700</v>
      </c>
      <c r="DZ128" s="72"/>
      <c r="EA128" s="72"/>
      <c r="EB128" s="72"/>
      <c r="EC128" s="72"/>
      <c r="ED128" s="72"/>
      <c r="EE128" s="72"/>
      <c r="EF128" s="72"/>
      <c r="EG128" s="72"/>
      <c r="EH128" s="72"/>
      <c r="EI128" s="72"/>
      <c r="EJ128" s="72"/>
      <c r="EK128" s="73"/>
      <c r="EL128" s="71">
        <v>2700</v>
      </c>
      <c r="EM128" s="72"/>
      <c r="EN128" s="72"/>
      <c r="EO128" s="72"/>
      <c r="EP128" s="72"/>
      <c r="EQ128" s="72"/>
      <c r="ER128" s="72"/>
      <c r="ES128" s="72"/>
      <c r="ET128" s="72"/>
      <c r="EU128" s="72"/>
      <c r="EV128" s="72"/>
      <c r="EW128" s="72"/>
      <c r="EX128" s="73"/>
      <c r="EY128" s="71">
        <v>2700</v>
      </c>
      <c r="EZ128" s="72"/>
      <c r="FA128" s="72"/>
      <c r="FB128" s="72"/>
      <c r="FC128" s="72"/>
      <c r="FD128" s="72"/>
      <c r="FE128" s="72"/>
      <c r="FF128" s="72"/>
      <c r="FG128" s="72"/>
      <c r="FH128" s="72"/>
      <c r="FI128" s="72"/>
      <c r="FJ128" s="72"/>
      <c r="FK128" s="88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</row>
    <row r="129" spans="1:227" ht="15.05">
      <c r="A129" s="109">
        <f t="shared" si="6"/>
        <v>114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4"/>
      <c r="N129" s="77" t="s">
        <v>31</v>
      </c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4"/>
      <c r="AE129" s="92" t="s">
        <v>189</v>
      </c>
      <c r="AF129" s="93"/>
      <c r="AG129" s="93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94"/>
      <c r="AS129" s="16"/>
      <c r="AT129" s="77" t="s">
        <v>79</v>
      </c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4"/>
      <c r="BF129" s="101" t="s">
        <v>412</v>
      </c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3"/>
      <c r="BV129" s="85" t="s">
        <v>6</v>
      </c>
      <c r="BW129" s="86"/>
      <c r="BX129" s="86"/>
      <c r="BY129" s="86"/>
      <c r="BZ129" s="87"/>
      <c r="CA129" s="71">
        <v>1887</v>
      </c>
      <c r="CB129" s="72"/>
      <c r="CC129" s="72"/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3"/>
      <c r="CR129" s="71">
        <v>1465</v>
      </c>
      <c r="CS129" s="72"/>
      <c r="CT129" s="72"/>
      <c r="CU129" s="72"/>
      <c r="CV129" s="72"/>
      <c r="CW129" s="72"/>
      <c r="CX129" s="72"/>
      <c r="CY129" s="72"/>
      <c r="CZ129" s="72"/>
      <c r="DA129" s="72"/>
      <c r="DB129" s="72"/>
      <c r="DC129" s="72"/>
      <c r="DD129" s="72"/>
      <c r="DE129" s="72"/>
      <c r="DF129" s="72"/>
      <c r="DG129" s="72"/>
      <c r="DH129" s="72"/>
      <c r="DI129" s="72"/>
      <c r="DJ129" s="72"/>
      <c r="DK129" s="73"/>
      <c r="DL129" s="71">
        <v>2100</v>
      </c>
      <c r="DM129" s="72"/>
      <c r="DN129" s="72"/>
      <c r="DO129" s="72"/>
      <c r="DP129" s="72"/>
      <c r="DQ129" s="72"/>
      <c r="DR129" s="72"/>
      <c r="DS129" s="72"/>
      <c r="DT129" s="72"/>
      <c r="DU129" s="72"/>
      <c r="DV129" s="72"/>
      <c r="DW129" s="72"/>
      <c r="DX129" s="73"/>
      <c r="DY129" s="71">
        <v>2100</v>
      </c>
      <c r="DZ129" s="72"/>
      <c r="EA129" s="72"/>
      <c r="EB129" s="72"/>
      <c r="EC129" s="72"/>
      <c r="ED129" s="72"/>
      <c r="EE129" s="72"/>
      <c r="EF129" s="72"/>
      <c r="EG129" s="72"/>
      <c r="EH129" s="72"/>
      <c r="EI129" s="72"/>
      <c r="EJ129" s="72"/>
      <c r="EK129" s="73"/>
      <c r="EL129" s="71">
        <v>2100</v>
      </c>
      <c r="EM129" s="72"/>
      <c r="EN129" s="72"/>
      <c r="EO129" s="72"/>
      <c r="EP129" s="72"/>
      <c r="EQ129" s="72"/>
      <c r="ER129" s="72"/>
      <c r="ES129" s="72"/>
      <c r="ET129" s="72"/>
      <c r="EU129" s="72"/>
      <c r="EV129" s="72"/>
      <c r="EW129" s="72"/>
      <c r="EX129" s="73"/>
      <c r="EY129" s="71">
        <v>2100</v>
      </c>
      <c r="EZ129" s="72"/>
      <c r="FA129" s="72"/>
      <c r="FB129" s="72"/>
      <c r="FC129" s="72"/>
      <c r="FD129" s="72"/>
      <c r="FE129" s="72"/>
      <c r="FF129" s="72"/>
      <c r="FG129" s="72"/>
      <c r="FH129" s="72"/>
      <c r="FI129" s="72"/>
      <c r="FJ129" s="72"/>
      <c r="FK129" s="88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</row>
    <row r="130" spans="1:227" ht="15.05">
      <c r="A130" s="109">
        <f t="shared" si="6"/>
        <v>115</v>
      </c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4"/>
      <c r="N130" s="77" t="s">
        <v>31</v>
      </c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4"/>
      <c r="AE130" s="92" t="s">
        <v>190</v>
      </c>
      <c r="AF130" s="93"/>
      <c r="AG130" s="93"/>
      <c r="AH130" s="93"/>
      <c r="AI130" s="93"/>
      <c r="AJ130" s="93"/>
      <c r="AK130" s="93"/>
      <c r="AL130" s="93"/>
      <c r="AM130" s="93"/>
      <c r="AN130" s="93"/>
      <c r="AO130" s="93"/>
      <c r="AP130" s="93"/>
      <c r="AQ130" s="93"/>
      <c r="AR130" s="94"/>
      <c r="AS130" s="16"/>
      <c r="AT130" s="77" t="s">
        <v>80</v>
      </c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4"/>
      <c r="BF130" s="101" t="s">
        <v>412</v>
      </c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3"/>
      <c r="BV130" s="85" t="s">
        <v>6</v>
      </c>
      <c r="BW130" s="86"/>
      <c r="BX130" s="86"/>
      <c r="BY130" s="86"/>
      <c r="BZ130" s="87"/>
      <c r="CA130" s="71">
        <v>944</v>
      </c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3"/>
      <c r="CR130" s="71">
        <v>416</v>
      </c>
      <c r="CS130" s="72"/>
      <c r="CT130" s="72"/>
      <c r="CU130" s="72"/>
      <c r="CV130" s="72"/>
      <c r="CW130" s="72"/>
      <c r="CX130" s="72"/>
      <c r="CY130" s="72"/>
      <c r="CZ130" s="72"/>
      <c r="DA130" s="72"/>
      <c r="DB130" s="72"/>
      <c r="DC130" s="72"/>
      <c r="DD130" s="72"/>
      <c r="DE130" s="72"/>
      <c r="DF130" s="72"/>
      <c r="DG130" s="72"/>
      <c r="DH130" s="72"/>
      <c r="DI130" s="72"/>
      <c r="DJ130" s="72"/>
      <c r="DK130" s="73"/>
      <c r="DL130" s="71">
        <v>700</v>
      </c>
      <c r="DM130" s="72"/>
      <c r="DN130" s="72"/>
      <c r="DO130" s="72"/>
      <c r="DP130" s="72"/>
      <c r="DQ130" s="72"/>
      <c r="DR130" s="72"/>
      <c r="DS130" s="72"/>
      <c r="DT130" s="72"/>
      <c r="DU130" s="72"/>
      <c r="DV130" s="72"/>
      <c r="DW130" s="72"/>
      <c r="DX130" s="73"/>
      <c r="DY130" s="71">
        <v>700</v>
      </c>
      <c r="DZ130" s="72"/>
      <c r="EA130" s="72"/>
      <c r="EB130" s="72"/>
      <c r="EC130" s="72"/>
      <c r="ED130" s="72"/>
      <c r="EE130" s="72"/>
      <c r="EF130" s="72"/>
      <c r="EG130" s="72"/>
      <c r="EH130" s="72"/>
      <c r="EI130" s="72"/>
      <c r="EJ130" s="72"/>
      <c r="EK130" s="73"/>
      <c r="EL130" s="71">
        <v>700</v>
      </c>
      <c r="EM130" s="72"/>
      <c r="EN130" s="72"/>
      <c r="EO130" s="72"/>
      <c r="EP130" s="72"/>
      <c r="EQ130" s="72"/>
      <c r="ER130" s="72"/>
      <c r="ES130" s="72"/>
      <c r="ET130" s="72"/>
      <c r="EU130" s="72"/>
      <c r="EV130" s="72"/>
      <c r="EW130" s="72"/>
      <c r="EX130" s="73"/>
      <c r="EY130" s="71">
        <v>700</v>
      </c>
      <c r="EZ130" s="72"/>
      <c r="FA130" s="72"/>
      <c r="FB130" s="72"/>
      <c r="FC130" s="72"/>
      <c r="FD130" s="72"/>
      <c r="FE130" s="72"/>
      <c r="FF130" s="72"/>
      <c r="FG130" s="72"/>
      <c r="FH130" s="72"/>
      <c r="FI130" s="72"/>
      <c r="FJ130" s="72"/>
      <c r="FK130" s="88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</row>
    <row r="131" spans="1:227" ht="15.05">
      <c r="A131" s="109">
        <f t="shared" si="6"/>
        <v>116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4"/>
      <c r="N131" s="77" t="s">
        <v>31</v>
      </c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4"/>
      <c r="AE131" s="92" t="s">
        <v>191</v>
      </c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4"/>
      <c r="AS131" s="16"/>
      <c r="AT131" s="77" t="s">
        <v>81</v>
      </c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4"/>
      <c r="BF131" s="101" t="s">
        <v>412</v>
      </c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3"/>
      <c r="BV131" s="85" t="s">
        <v>6</v>
      </c>
      <c r="BW131" s="86"/>
      <c r="BX131" s="86"/>
      <c r="BY131" s="86"/>
      <c r="BZ131" s="87"/>
      <c r="CA131" s="71">
        <v>1260</v>
      </c>
      <c r="CB131" s="72"/>
      <c r="CC131" s="72"/>
      <c r="CD131" s="72"/>
      <c r="CE131" s="72"/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3"/>
      <c r="CR131" s="71">
        <v>673</v>
      </c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2"/>
      <c r="DE131" s="72"/>
      <c r="DF131" s="72"/>
      <c r="DG131" s="72"/>
      <c r="DH131" s="72"/>
      <c r="DI131" s="72"/>
      <c r="DJ131" s="72"/>
      <c r="DK131" s="73"/>
      <c r="DL131" s="71">
        <v>1000</v>
      </c>
      <c r="DM131" s="72"/>
      <c r="DN131" s="72"/>
      <c r="DO131" s="72"/>
      <c r="DP131" s="72"/>
      <c r="DQ131" s="72"/>
      <c r="DR131" s="72"/>
      <c r="DS131" s="72"/>
      <c r="DT131" s="72"/>
      <c r="DU131" s="72"/>
      <c r="DV131" s="72"/>
      <c r="DW131" s="72"/>
      <c r="DX131" s="73"/>
      <c r="DY131" s="71">
        <v>1000</v>
      </c>
      <c r="DZ131" s="72"/>
      <c r="EA131" s="72"/>
      <c r="EB131" s="72"/>
      <c r="EC131" s="72"/>
      <c r="ED131" s="72"/>
      <c r="EE131" s="72"/>
      <c r="EF131" s="72"/>
      <c r="EG131" s="72"/>
      <c r="EH131" s="72"/>
      <c r="EI131" s="72"/>
      <c r="EJ131" s="72"/>
      <c r="EK131" s="73"/>
      <c r="EL131" s="71">
        <v>1000</v>
      </c>
      <c r="EM131" s="72"/>
      <c r="EN131" s="72"/>
      <c r="EO131" s="72"/>
      <c r="EP131" s="72"/>
      <c r="EQ131" s="72"/>
      <c r="ER131" s="72"/>
      <c r="ES131" s="72"/>
      <c r="ET131" s="72"/>
      <c r="EU131" s="72"/>
      <c r="EV131" s="72"/>
      <c r="EW131" s="72"/>
      <c r="EX131" s="73"/>
      <c r="EY131" s="71">
        <v>1000</v>
      </c>
      <c r="EZ131" s="72"/>
      <c r="FA131" s="72"/>
      <c r="FB131" s="72"/>
      <c r="FC131" s="72"/>
      <c r="FD131" s="72"/>
      <c r="FE131" s="72"/>
      <c r="FF131" s="72"/>
      <c r="FG131" s="72"/>
      <c r="FH131" s="72"/>
      <c r="FI131" s="72"/>
      <c r="FJ131" s="72"/>
      <c r="FK131" s="88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</row>
    <row r="132" spans="1:227" ht="15.05">
      <c r="A132" s="109">
        <f t="shared" si="6"/>
        <v>117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4"/>
      <c r="N132" s="77" t="s">
        <v>31</v>
      </c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4"/>
      <c r="AE132" s="92" t="s">
        <v>356</v>
      </c>
      <c r="AF132" s="93"/>
      <c r="AG132" s="93"/>
      <c r="AH132" s="93"/>
      <c r="AI132" s="93"/>
      <c r="AJ132" s="93"/>
      <c r="AK132" s="93"/>
      <c r="AL132" s="93"/>
      <c r="AM132" s="93"/>
      <c r="AN132" s="93"/>
      <c r="AO132" s="93"/>
      <c r="AP132" s="93"/>
      <c r="AQ132" s="93"/>
      <c r="AR132" s="94"/>
      <c r="AS132" s="16"/>
      <c r="AT132" s="77" t="s">
        <v>357</v>
      </c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4"/>
      <c r="BF132" s="101" t="s">
        <v>412</v>
      </c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3"/>
      <c r="BV132" s="85" t="s">
        <v>6</v>
      </c>
      <c r="BW132" s="86"/>
      <c r="BX132" s="86"/>
      <c r="BY132" s="86"/>
      <c r="BZ132" s="87"/>
      <c r="CA132" s="71">
        <v>1642</v>
      </c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3"/>
      <c r="CR132" s="71">
        <v>821</v>
      </c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3"/>
      <c r="DL132" s="71">
        <v>1400</v>
      </c>
      <c r="DM132" s="72"/>
      <c r="DN132" s="72"/>
      <c r="DO132" s="72"/>
      <c r="DP132" s="72"/>
      <c r="DQ132" s="72"/>
      <c r="DR132" s="72"/>
      <c r="DS132" s="72"/>
      <c r="DT132" s="72"/>
      <c r="DU132" s="72"/>
      <c r="DV132" s="72"/>
      <c r="DW132" s="72"/>
      <c r="DX132" s="73"/>
      <c r="DY132" s="71">
        <v>1400</v>
      </c>
      <c r="DZ132" s="72"/>
      <c r="EA132" s="72"/>
      <c r="EB132" s="72"/>
      <c r="EC132" s="72"/>
      <c r="ED132" s="72"/>
      <c r="EE132" s="72"/>
      <c r="EF132" s="72"/>
      <c r="EG132" s="72"/>
      <c r="EH132" s="72"/>
      <c r="EI132" s="72"/>
      <c r="EJ132" s="72"/>
      <c r="EK132" s="73"/>
      <c r="EL132" s="71">
        <v>1400</v>
      </c>
      <c r="EM132" s="72"/>
      <c r="EN132" s="72"/>
      <c r="EO132" s="72"/>
      <c r="EP132" s="72"/>
      <c r="EQ132" s="72"/>
      <c r="ER132" s="72"/>
      <c r="ES132" s="72"/>
      <c r="ET132" s="72"/>
      <c r="EU132" s="72"/>
      <c r="EV132" s="72"/>
      <c r="EW132" s="72"/>
      <c r="EX132" s="73"/>
      <c r="EY132" s="71">
        <v>1400</v>
      </c>
      <c r="EZ132" s="72"/>
      <c r="FA132" s="72"/>
      <c r="FB132" s="72"/>
      <c r="FC132" s="72"/>
      <c r="FD132" s="72"/>
      <c r="FE132" s="72"/>
      <c r="FF132" s="72"/>
      <c r="FG132" s="72"/>
      <c r="FH132" s="72"/>
      <c r="FI132" s="72"/>
      <c r="FJ132" s="72"/>
      <c r="FK132" s="88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</row>
    <row r="133" spans="1:227" ht="15.05">
      <c r="A133" s="109">
        <f t="shared" si="6"/>
        <v>118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4"/>
      <c r="N133" s="77" t="s">
        <v>31</v>
      </c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4"/>
      <c r="AE133" s="92" t="s">
        <v>269</v>
      </c>
      <c r="AF133" s="93"/>
      <c r="AG133" s="93"/>
      <c r="AH133" s="93"/>
      <c r="AI133" s="93"/>
      <c r="AJ133" s="93"/>
      <c r="AK133" s="93"/>
      <c r="AL133" s="93"/>
      <c r="AM133" s="93"/>
      <c r="AN133" s="93"/>
      <c r="AO133" s="93"/>
      <c r="AP133" s="93"/>
      <c r="AQ133" s="93"/>
      <c r="AR133" s="94"/>
      <c r="AS133" s="16"/>
      <c r="AT133" s="77" t="s">
        <v>271</v>
      </c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4"/>
      <c r="BF133" s="101" t="s">
        <v>412</v>
      </c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3"/>
      <c r="BV133" s="85" t="s">
        <v>6</v>
      </c>
      <c r="BW133" s="86"/>
      <c r="BX133" s="86"/>
      <c r="BY133" s="86"/>
      <c r="BZ133" s="87"/>
      <c r="CA133" s="71">
        <v>0</v>
      </c>
      <c r="CB133" s="72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3"/>
      <c r="CR133" s="71">
        <v>0</v>
      </c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3"/>
      <c r="DL133" s="71">
        <v>0</v>
      </c>
      <c r="DM133" s="72"/>
      <c r="DN133" s="72"/>
      <c r="DO133" s="72"/>
      <c r="DP133" s="72"/>
      <c r="DQ133" s="72"/>
      <c r="DR133" s="72"/>
      <c r="DS133" s="72"/>
      <c r="DT133" s="72"/>
      <c r="DU133" s="72"/>
      <c r="DV133" s="72"/>
      <c r="DW133" s="72"/>
      <c r="DX133" s="73"/>
      <c r="DY133" s="71">
        <v>0</v>
      </c>
      <c r="DZ133" s="72"/>
      <c r="EA133" s="72"/>
      <c r="EB133" s="72"/>
      <c r="EC133" s="72"/>
      <c r="ED133" s="72"/>
      <c r="EE133" s="72"/>
      <c r="EF133" s="72"/>
      <c r="EG133" s="72"/>
      <c r="EH133" s="72"/>
      <c r="EI133" s="72"/>
      <c r="EJ133" s="72"/>
      <c r="EK133" s="73"/>
      <c r="EL133" s="71">
        <v>0</v>
      </c>
      <c r="EM133" s="72"/>
      <c r="EN133" s="72"/>
      <c r="EO133" s="72"/>
      <c r="EP133" s="72"/>
      <c r="EQ133" s="72"/>
      <c r="ER133" s="72"/>
      <c r="ES133" s="72"/>
      <c r="ET133" s="72"/>
      <c r="EU133" s="72"/>
      <c r="EV133" s="72"/>
      <c r="EW133" s="72"/>
      <c r="EX133" s="73"/>
      <c r="EY133" s="71">
        <v>0</v>
      </c>
      <c r="EZ133" s="72"/>
      <c r="FA133" s="72"/>
      <c r="FB133" s="72"/>
      <c r="FC133" s="72"/>
      <c r="FD133" s="72"/>
      <c r="FE133" s="72"/>
      <c r="FF133" s="72"/>
      <c r="FG133" s="72"/>
      <c r="FH133" s="72"/>
      <c r="FI133" s="72"/>
      <c r="FJ133" s="72"/>
      <c r="FK133" s="88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</row>
    <row r="134" spans="1:227" ht="15.05">
      <c r="A134" s="109">
        <f t="shared" si="6"/>
        <v>119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4"/>
      <c r="N134" s="77" t="s">
        <v>31</v>
      </c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4"/>
      <c r="AE134" s="92" t="s">
        <v>270</v>
      </c>
      <c r="AF134" s="93"/>
      <c r="AG134" s="93"/>
      <c r="AH134" s="93"/>
      <c r="AI134" s="93"/>
      <c r="AJ134" s="93"/>
      <c r="AK134" s="93"/>
      <c r="AL134" s="93"/>
      <c r="AM134" s="93"/>
      <c r="AN134" s="93"/>
      <c r="AO134" s="93"/>
      <c r="AP134" s="93"/>
      <c r="AQ134" s="93"/>
      <c r="AR134" s="94"/>
      <c r="AS134" s="16"/>
      <c r="AT134" s="77" t="s">
        <v>272</v>
      </c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4"/>
      <c r="BF134" s="101" t="s">
        <v>412</v>
      </c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3"/>
      <c r="BV134" s="85" t="s">
        <v>6</v>
      </c>
      <c r="BW134" s="86"/>
      <c r="BX134" s="86"/>
      <c r="BY134" s="86"/>
      <c r="BZ134" s="87"/>
      <c r="CA134" s="71">
        <v>0</v>
      </c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3"/>
      <c r="CR134" s="71">
        <v>0</v>
      </c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3"/>
      <c r="DL134" s="71">
        <v>0</v>
      </c>
      <c r="DM134" s="72"/>
      <c r="DN134" s="72"/>
      <c r="DO134" s="72"/>
      <c r="DP134" s="72"/>
      <c r="DQ134" s="72"/>
      <c r="DR134" s="72"/>
      <c r="DS134" s="72"/>
      <c r="DT134" s="72"/>
      <c r="DU134" s="72"/>
      <c r="DV134" s="72"/>
      <c r="DW134" s="72"/>
      <c r="DX134" s="73"/>
      <c r="DY134" s="71">
        <v>0</v>
      </c>
      <c r="DZ134" s="72"/>
      <c r="EA134" s="72"/>
      <c r="EB134" s="72"/>
      <c r="EC134" s="72"/>
      <c r="ED134" s="72"/>
      <c r="EE134" s="72"/>
      <c r="EF134" s="72"/>
      <c r="EG134" s="72"/>
      <c r="EH134" s="72"/>
      <c r="EI134" s="72"/>
      <c r="EJ134" s="72"/>
      <c r="EK134" s="73"/>
      <c r="EL134" s="71">
        <v>0</v>
      </c>
      <c r="EM134" s="72"/>
      <c r="EN134" s="72"/>
      <c r="EO134" s="72"/>
      <c r="EP134" s="72"/>
      <c r="EQ134" s="72"/>
      <c r="ER134" s="72"/>
      <c r="ES134" s="72"/>
      <c r="ET134" s="72"/>
      <c r="EU134" s="72"/>
      <c r="EV134" s="72"/>
      <c r="EW134" s="72"/>
      <c r="EX134" s="73"/>
      <c r="EY134" s="71">
        <v>0</v>
      </c>
      <c r="EZ134" s="72"/>
      <c r="FA134" s="72"/>
      <c r="FB134" s="72"/>
      <c r="FC134" s="72"/>
      <c r="FD134" s="72"/>
      <c r="FE134" s="72"/>
      <c r="FF134" s="72"/>
      <c r="FG134" s="72"/>
      <c r="FH134" s="72"/>
      <c r="FI134" s="72"/>
      <c r="FJ134" s="72"/>
      <c r="FK134" s="88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</row>
    <row r="135" spans="1:227" ht="15.05">
      <c r="A135" s="109">
        <f t="shared" si="6"/>
        <v>120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4"/>
      <c r="N135" s="77" t="s">
        <v>31</v>
      </c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4"/>
      <c r="AE135" s="92" t="s">
        <v>232</v>
      </c>
      <c r="AF135" s="93"/>
      <c r="AG135" s="93"/>
      <c r="AH135" s="93"/>
      <c r="AI135" s="93"/>
      <c r="AJ135" s="93"/>
      <c r="AK135" s="93"/>
      <c r="AL135" s="93"/>
      <c r="AM135" s="93"/>
      <c r="AN135" s="93"/>
      <c r="AO135" s="93"/>
      <c r="AP135" s="93"/>
      <c r="AQ135" s="93"/>
      <c r="AR135" s="94"/>
      <c r="AS135" s="16"/>
      <c r="AT135" s="77" t="s">
        <v>233</v>
      </c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4"/>
      <c r="BF135" s="101" t="s">
        <v>412</v>
      </c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3"/>
      <c r="BV135" s="85" t="s">
        <v>6</v>
      </c>
      <c r="BW135" s="86"/>
      <c r="BX135" s="86"/>
      <c r="BY135" s="86"/>
      <c r="BZ135" s="87"/>
      <c r="CA135" s="71">
        <v>0</v>
      </c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3"/>
      <c r="CR135" s="71">
        <v>0</v>
      </c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3"/>
      <c r="DL135" s="71">
        <v>0</v>
      </c>
      <c r="DM135" s="72"/>
      <c r="DN135" s="72"/>
      <c r="DO135" s="72"/>
      <c r="DP135" s="72"/>
      <c r="DQ135" s="72"/>
      <c r="DR135" s="72"/>
      <c r="DS135" s="72"/>
      <c r="DT135" s="72"/>
      <c r="DU135" s="72"/>
      <c r="DV135" s="72"/>
      <c r="DW135" s="72"/>
      <c r="DX135" s="73"/>
      <c r="DY135" s="71">
        <v>0</v>
      </c>
      <c r="DZ135" s="72"/>
      <c r="EA135" s="72"/>
      <c r="EB135" s="72"/>
      <c r="EC135" s="72"/>
      <c r="ED135" s="72"/>
      <c r="EE135" s="72"/>
      <c r="EF135" s="72"/>
      <c r="EG135" s="72"/>
      <c r="EH135" s="72"/>
      <c r="EI135" s="72"/>
      <c r="EJ135" s="72"/>
      <c r="EK135" s="73"/>
      <c r="EL135" s="71">
        <v>0</v>
      </c>
      <c r="EM135" s="72"/>
      <c r="EN135" s="72"/>
      <c r="EO135" s="72"/>
      <c r="EP135" s="72"/>
      <c r="EQ135" s="72"/>
      <c r="ER135" s="72"/>
      <c r="ES135" s="72"/>
      <c r="ET135" s="72"/>
      <c r="EU135" s="72"/>
      <c r="EV135" s="72"/>
      <c r="EW135" s="72"/>
      <c r="EX135" s="73"/>
      <c r="EY135" s="71">
        <v>0</v>
      </c>
      <c r="EZ135" s="72"/>
      <c r="FA135" s="72"/>
      <c r="FB135" s="72"/>
      <c r="FC135" s="72"/>
      <c r="FD135" s="72"/>
      <c r="FE135" s="72"/>
      <c r="FF135" s="72"/>
      <c r="FG135" s="72"/>
      <c r="FH135" s="72"/>
      <c r="FI135" s="72"/>
      <c r="FJ135" s="72"/>
      <c r="FK135" s="88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</row>
    <row r="136" spans="1:227" ht="15.05">
      <c r="A136" s="109">
        <f t="shared" si="6"/>
        <v>121</v>
      </c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4"/>
      <c r="N136" s="77" t="s">
        <v>31</v>
      </c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4"/>
      <c r="AE136" s="92" t="s">
        <v>369</v>
      </c>
      <c r="AF136" s="93"/>
      <c r="AG136" s="93"/>
      <c r="AH136" s="93"/>
      <c r="AI136" s="93"/>
      <c r="AJ136" s="93"/>
      <c r="AK136" s="93"/>
      <c r="AL136" s="93"/>
      <c r="AM136" s="93"/>
      <c r="AN136" s="93"/>
      <c r="AO136" s="93"/>
      <c r="AP136" s="93"/>
      <c r="AQ136" s="93"/>
      <c r="AR136" s="94"/>
      <c r="AS136" s="16"/>
      <c r="AT136" s="77" t="s">
        <v>370</v>
      </c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4"/>
      <c r="BF136" s="101" t="s">
        <v>412</v>
      </c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3"/>
      <c r="BV136" s="85" t="s">
        <v>6</v>
      </c>
      <c r="BW136" s="86"/>
      <c r="BX136" s="86"/>
      <c r="BY136" s="86"/>
      <c r="BZ136" s="87"/>
      <c r="CA136" s="71">
        <v>0</v>
      </c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3"/>
      <c r="CR136" s="71">
        <v>0</v>
      </c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  <c r="DD136" s="72"/>
      <c r="DE136" s="72"/>
      <c r="DF136" s="72"/>
      <c r="DG136" s="72"/>
      <c r="DH136" s="72"/>
      <c r="DI136" s="72"/>
      <c r="DJ136" s="72"/>
      <c r="DK136" s="73"/>
      <c r="DL136" s="71">
        <v>0</v>
      </c>
      <c r="DM136" s="72"/>
      <c r="DN136" s="72"/>
      <c r="DO136" s="72"/>
      <c r="DP136" s="72"/>
      <c r="DQ136" s="72"/>
      <c r="DR136" s="72"/>
      <c r="DS136" s="72"/>
      <c r="DT136" s="72"/>
      <c r="DU136" s="72"/>
      <c r="DV136" s="72"/>
      <c r="DW136" s="72"/>
      <c r="DX136" s="73"/>
      <c r="DY136" s="71">
        <v>0</v>
      </c>
      <c r="DZ136" s="72"/>
      <c r="EA136" s="72"/>
      <c r="EB136" s="72"/>
      <c r="EC136" s="72"/>
      <c r="ED136" s="72"/>
      <c r="EE136" s="72"/>
      <c r="EF136" s="72"/>
      <c r="EG136" s="72"/>
      <c r="EH136" s="72"/>
      <c r="EI136" s="72"/>
      <c r="EJ136" s="72"/>
      <c r="EK136" s="73"/>
      <c r="EL136" s="71">
        <v>0</v>
      </c>
      <c r="EM136" s="72"/>
      <c r="EN136" s="72"/>
      <c r="EO136" s="72"/>
      <c r="EP136" s="72"/>
      <c r="EQ136" s="72"/>
      <c r="ER136" s="72"/>
      <c r="ES136" s="72"/>
      <c r="ET136" s="72"/>
      <c r="EU136" s="72"/>
      <c r="EV136" s="72"/>
      <c r="EW136" s="72"/>
      <c r="EX136" s="73"/>
      <c r="EY136" s="71">
        <v>0</v>
      </c>
      <c r="EZ136" s="72"/>
      <c r="FA136" s="72"/>
      <c r="FB136" s="72"/>
      <c r="FC136" s="72"/>
      <c r="FD136" s="72"/>
      <c r="FE136" s="72"/>
      <c r="FF136" s="72"/>
      <c r="FG136" s="72"/>
      <c r="FH136" s="72"/>
      <c r="FI136" s="72"/>
      <c r="FJ136" s="72"/>
      <c r="FK136" s="88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</row>
    <row r="137" spans="1:227" ht="15.05">
      <c r="A137" s="109">
        <f t="shared" si="6"/>
        <v>122</v>
      </c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4"/>
      <c r="N137" s="77" t="s">
        <v>31</v>
      </c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4"/>
      <c r="AE137" s="92" t="s">
        <v>372</v>
      </c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4"/>
      <c r="AS137" s="16"/>
      <c r="AT137" s="77" t="s">
        <v>373</v>
      </c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4"/>
      <c r="BF137" s="101" t="s">
        <v>412</v>
      </c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3"/>
      <c r="BV137" s="85" t="s">
        <v>6</v>
      </c>
      <c r="BW137" s="86"/>
      <c r="BX137" s="86"/>
      <c r="BY137" s="86"/>
      <c r="BZ137" s="87"/>
      <c r="CA137" s="71">
        <v>0</v>
      </c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3"/>
      <c r="CR137" s="71">
        <v>0</v>
      </c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  <c r="DD137" s="72"/>
      <c r="DE137" s="72"/>
      <c r="DF137" s="72"/>
      <c r="DG137" s="72"/>
      <c r="DH137" s="72"/>
      <c r="DI137" s="72"/>
      <c r="DJ137" s="72"/>
      <c r="DK137" s="73"/>
      <c r="DL137" s="71">
        <v>0</v>
      </c>
      <c r="DM137" s="72"/>
      <c r="DN137" s="72"/>
      <c r="DO137" s="72"/>
      <c r="DP137" s="72"/>
      <c r="DQ137" s="72"/>
      <c r="DR137" s="72"/>
      <c r="DS137" s="72"/>
      <c r="DT137" s="72"/>
      <c r="DU137" s="72"/>
      <c r="DV137" s="72"/>
      <c r="DW137" s="72"/>
      <c r="DX137" s="73"/>
      <c r="DY137" s="71">
        <v>0</v>
      </c>
      <c r="DZ137" s="72"/>
      <c r="EA137" s="72"/>
      <c r="EB137" s="72"/>
      <c r="EC137" s="72"/>
      <c r="ED137" s="72"/>
      <c r="EE137" s="72"/>
      <c r="EF137" s="72"/>
      <c r="EG137" s="72"/>
      <c r="EH137" s="72"/>
      <c r="EI137" s="72"/>
      <c r="EJ137" s="72"/>
      <c r="EK137" s="73"/>
      <c r="EL137" s="71">
        <v>0</v>
      </c>
      <c r="EM137" s="72"/>
      <c r="EN137" s="72"/>
      <c r="EO137" s="72"/>
      <c r="EP137" s="72"/>
      <c r="EQ137" s="72"/>
      <c r="ER137" s="72"/>
      <c r="ES137" s="72"/>
      <c r="ET137" s="72"/>
      <c r="EU137" s="72"/>
      <c r="EV137" s="72"/>
      <c r="EW137" s="72"/>
      <c r="EX137" s="73"/>
      <c r="EY137" s="71">
        <v>0</v>
      </c>
      <c r="EZ137" s="72"/>
      <c r="FA137" s="72"/>
      <c r="FB137" s="72"/>
      <c r="FC137" s="72"/>
      <c r="FD137" s="72"/>
      <c r="FE137" s="72"/>
      <c r="FF137" s="72"/>
      <c r="FG137" s="72"/>
      <c r="FH137" s="72"/>
      <c r="FI137" s="72"/>
      <c r="FJ137" s="72"/>
      <c r="FK137" s="88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</row>
    <row r="138" spans="1:227" ht="15.05">
      <c r="A138" s="109">
        <f t="shared" si="6"/>
        <v>123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4"/>
      <c r="N138" s="77" t="s">
        <v>31</v>
      </c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4"/>
      <c r="AE138" s="92" t="s">
        <v>375</v>
      </c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4"/>
      <c r="AS138" s="16"/>
      <c r="AT138" s="77" t="s">
        <v>376</v>
      </c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4"/>
      <c r="BF138" s="101" t="s">
        <v>412</v>
      </c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3"/>
      <c r="BV138" s="85" t="s">
        <v>6</v>
      </c>
      <c r="BW138" s="86"/>
      <c r="BX138" s="86"/>
      <c r="BY138" s="86"/>
      <c r="BZ138" s="87"/>
      <c r="CA138" s="71">
        <v>0</v>
      </c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3"/>
      <c r="CR138" s="71">
        <v>0</v>
      </c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3"/>
      <c r="DL138" s="71">
        <v>0</v>
      </c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3"/>
      <c r="DY138" s="71">
        <v>0</v>
      </c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3"/>
      <c r="EL138" s="71">
        <v>0</v>
      </c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3"/>
      <c r="EY138" s="71">
        <v>0</v>
      </c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88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</row>
    <row r="139" spans="1:227" ht="15.05">
      <c r="A139" s="109">
        <f t="shared" si="6"/>
        <v>124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77" t="s">
        <v>31</v>
      </c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4"/>
      <c r="AE139" s="92" t="s">
        <v>378</v>
      </c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4"/>
      <c r="AS139" s="16"/>
      <c r="AT139" s="77" t="s">
        <v>379</v>
      </c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4"/>
      <c r="BF139" s="101" t="s">
        <v>412</v>
      </c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3"/>
      <c r="BV139" s="85" t="s">
        <v>6</v>
      </c>
      <c r="BW139" s="86"/>
      <c r="BX139" s="86"/>
      <c r="BY139" s="86"/>
      <c r="BZ139" s="87"/>
      <c r="CA139" s="71">
        <v>0</v>
      </c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3"/>
      <c r="CR139" s="71">
        <v>0</v>
      </c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3"/>
      <c r="DL139" s="71">
        <v>0</v>
      </c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3"/>
      <c r="DY139" s="71">
        <v>0</v>
      </c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3"/>
      <c r="EL139" s="71">
        <v>0</v>
      </c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3"/>
      <c r="EY139" s="71">
        <v>0</v>
      </c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88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</row>
    <row r="140" spans="1:227" ht="15.05">
      <c r="A140" s="109">
        <f t="shared" si="6"/>
        <v>125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4"/>
      <c r="N140" s="77" t="s">
        <v>31</v>
      </c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4"/>
      <c r="AE140" s="92" t="s">
        <v>380</v>
      </c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4"/>
      <c r="AS140" s="16"/>
      <c r="AT140" s="77" t="s">
        <v>381</v>
      </c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4"/>
      <c r="BF140" s="101" t="s">
        <v>412</v>
      </c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3"/>
      <c r="BV140" s="85" t="s">
        <v>6</v>
      </c>
      <c r="BW140" s="86"/>
      <c r="BX140" s="86"/>
      <c r="BY140" s="86"/>
      <c r="BZ140" s="87"/>
      <c r="CA140" s="71">
        <v>0</v>
      </c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3"/>
      <c r="CR140" s="71">
        <v>0</v>
      </c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3"/>
      <c r="DL140" s="71">
        <v>0</v>
      </c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3"/>
      <c r="DY140" s="71">
        <v>0</v>
      </c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3"/>
      <c r="EL140" s="71">
        <v>0</v>
      </c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3"/>
      <c r="EY140" s="71">
        <v>0</v>
      </c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88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</row>
    <row r="141" spans="1:227" ht="15.05">
      <c r="A141" s="109">
        <f t="shared" si="6"/>
        <v>126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4"/>
      <c r="N141" s="77" t="s">
        <v>31</v>
      </c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4"/>
      <c r="AE141" s="92" t="s">
        <v>384</v>
      </c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4"/>
      <c r="AS141" s="16"/>
      <c r="AT141" s="77" t="s">
        <v>385</v>
      </c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4"/>
      <c r="BF141" s="101" t="s">
        <v>412</v>
      </c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3"/>
      <c r="BV141" s="85" t="s">
        <v>6</v>
      </c>
      <c r="BW141" s="86"/>
      <c r="BX141" s="86"/>
      <c r="BY141" s="86"/>
      <c r="BZ141" s="87"/>
      <c r="CA141" s="71">
        <v>0</v>
      </c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3"/>
      <c r="CR141" s="71">
        <v>0</v>
      </c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3"/>
      <c r="DL141" s="71">
        <v>0</v>
      </c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3"/>
      <c r="DY141" s="71">
        <v>0</v>
      </c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3"/>
      <c r="EL141" s="71">
        <v>0</v>
      </c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3"/>
      <c r="EY141" s="71">
        <v>0</v>
      </c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88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</row>
    <row r="142" spans="1:227" ht="15.05">
      <c r="A142" s="109">
        <f t="shared" si="6"/>
        <v>127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4"/>
      <c r="N142" s="77" t="s">
        <v>31</v>
      </c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4"/>
      <c r="AE142" s="92" t="s">
        <v>386</v>
      </c>
      <c r="AF142" s="93"/>
      <c r="AG142" s="93"/>
      <c r="AH142" s="93"/>
      <c r="AI142" s="93"/>
      <c r="AJ142" s="93"/>
      <c r="AK142" s="93"/>
      <c r="AL142" s="93"/>
      <c r="AM142" s="93"/>
      <c r="AN142" s="93"/>
      <c r="AO142" s="93"/>
      <c r="AP142" s="93"/>
      <c r="AQ142" s="93"/>
      <c r="AR142" s="94"/>
      <c r="AS142" s="16"/>
      <c r="AT142" s="77" t="s">
        <v>387</v>
      </c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4"/>
      <c r="BF142" s="101" t="s">
        <v>412</v>
      </c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3"/>
      <c r="BV142" s="85" t="s">
        <v>6</v>
      </c>
      <c r="BW142" s="86"/>
      <c r="BX142" s="86"/>
      <c r="BY142" s="86"/>
      <c r="BZ142" s="87"/>
      <c r="CA142" s="71">
        <v>0</v>
      </c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3"/>
      <c r="CR142" s="71">
        <v>0</v>
      </c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3"/>
      <c r="DL142" s="71">
        <v>0</v>
      </c>
      <c r="DM142" s="72"/>
      <c r="DN142" s="72"/>
      <c r="DO142" s="72"/>
      <c r="DP142" s="72"/>
      <c r="DQ142" s="72"/>
      <c r="DR142" s="72"/>
      <c r="DS142" s="72"/>
      <c r="DT142" s="72"/>
      <c r="DU142" s="72"/>
      <c r="DV142" s="72"/>
      <c r="DW142" s="72"/>
      <c r="DX142" s="73"/>
      <c r="DY142" s="71">
        <v>0</v>
      </c>
      <c r="DZ142" s="72"/>
      <c r="EA142" s="72"/>
      <c r="EB142" s="72"/>
      <c r="EC142" s="72"/>
      <c r="ED142" s="72"/>
      <c r="EE142" s="72"/>
      <c r="EF142" s="72"/>
      <c r="EG142" s="72"/>
      <c r="EH142" s="72"/>
      <c r="EI142" s="72"/>
      <c r="EJ142" s="72"/>
      <c r="EK142" s="73"/>
      <c r="EL142" s="71">
        <v>0</v>
      </c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3"/>
      <c r="EY142" s="71">
        <v>0</v>
      </c>
      <c r="EZ142" s="72"/>
      <c r="FA142" s="72"/>
      <c r="FB142" s="72"/>
      <c r="FC142" s="72"/>
      <c r="FD142" s="72"/>
      <c r="FE142" s="72"/>
      <c r="FF142" s="72"/>
      <c r="FG142" s="72"/>
      <c r="FH142" s="72"/>
      <c r="FI142" s="72"/>
      <c r="FJ142" s="72"/>
      <c r="FK142" s="88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</row>
    <row r="143" spans="1:227" ht="15.05">
      <c r="A143" s="109">
        <f t="shared" si="6"/>
        <v>128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4"/>
      <c r="N143" s="77" t="s">
        <v>31</v>
      </c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4"/>
      <c r="AE143" s="92" t="s">
        <v>296</v>
      </c>
      <c r="AF143" s="93"/>
      <c r="AG143" s="93"/>
      <c r="AH143" s="93"/>
      <c r="AI143" s="93"/>
      <c r="AJ143" s="93"/>
      <c r="AK143" s="93"/>
      <c r="AL143" s="93"/>
      <c r="AM143" s="93"/>
      <c r="AN143" s="93"/>
      <c r="AO143" s="93"/>
      <c r="AP143" s="93"/>
      <c r="AQ143" s="93"/>
      <c r="AR143" s="94"/>
      <c r="AS143" s="16"/>
      <c r="AT143" s="77" t="s">
        <v>300</v>
      </c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4"/>
      <c r="BF143" s="101" t="s">
        <v>412</v>
      </c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3"/>
      <c r="BV143" s="85" t="s">
        <v>6</v>
      </c>
      <c r="BW143" s="86"/>
      <c r="BX143" s="86"/>
      <c r="BY143" s="86"/>
      <c r="BZ143" s="87"/>
      <c r="CA143" s="71">
        <v>210</v>
      </c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3"/>
      <c r="CR143" s="71">
        <v>125</v>
      </c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72"/>
      <c r="DJ143" s="72"/>
      <c r="DK143" s="73"/>
      <c r="DL143" s="71">
        <v>221</v>
      </c>
      <c r="DM143" s="72"/>
      <c r="DN143" s="72"/>
      <c r="DO143" s="72"/>
      <c r="DP143" s="72"/>
      <c r="DQ143" s="72"/>
      <c r="DR143" s="72"/>
      <c r="DS143" s="72"/>
      <c r="DT143" s="72"/>
      <c r="DU143" s="72"/>
      <c r="DV143" s="72"/>
      <c r="DW143" s="72"/>
      <c r="DX143" s="73"/>
      <c r="DY143" s="71">
        <v>230</v>
      </c>
      <c r="DZ143" s="72"/>
      <c r="EA143" s="72"/>
      <c r="EB143" s="72"/>
      <c r="EC143" s="72"/>
      <c r="ED143" s="72"/>
      <c r="EE143" s="72"/>
      <c r="EF143" s="72"/>
      <c r="EG143" s="72"/>
      <c r="EH143" s="72"/>
      <c r="EI143" s="72"/>
      <c r="EJ143" s="72"/>
      <c r="EK143" s="73"/>
      <c r="EL143" s="71">
        <v>240</v>
      </c>
      <c r="EM143" s="72"/>
      <c r="EN143" s="72"/>
      <c r="EO143" s="72"/>
      <c r="EP143" s="72"/>
      <c r="EQ143" s="72"/>
      <c r="ER143" s="72"/>
      <c r="ES143" s="72"/>
      <c r="ET143" s="72"/>
      <c r="EU143" s="72"/>
      <c r="EV143" s="72"/>
      <c r="EW143" s="72"/>
      <c r="EX143" s="73"/>
      <c r="EY143" s="71">
        <v>250</v>
      </c>
      <c r="EZ143" s="72"/>
      <c r="FA143" s="72"/>
      <c r="FB143" s="72"/>
      <c r="FC143" s="72"/>
      <c r="FD143" s="72"/>
      <c r="FE143" s="72"/>
      <c r="FF143" s="72"/>
      <c r="FG143" s="72"/>
      <c r="FH143" s="72"/>
      <c r="FI143" s="72"/>
      <c r="FJ143" s="72"/>
      <c r="FK143" s="88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</row>
    <row r="144" spans="1:227" ht="15.05">
      <c r="A144" s="109">
        <f t="shared" si="6"/>
        <v>129</v>
      </c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4"/>
      <c r="N144" s="77" t="s">
        <v>31</v>
      </c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4"/>
      <c r="AE144" s="92" t="s">
        <v>297</v>
      </c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4"/>
      <c r="AS144" s="16"/>
      <c r="AT144" s="77" t="s">
        <v>301</v>
      </c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4"/>
      <c r="BF144" s="101" t="s">
        <v>412</v>
      </c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3"/>
      <c r="BV144" s="85" t="s">
        <v>6</v>
      </c>
      <c r="BW144" s="86"/>
      <c r="BX144" s="86"/>
      <c r="BY144" s="86"/>
      <c r="BZ144" s="87"/>
      <c r="CA144" s="71">
        <v>266</v>
      </c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3"/>
      <c r="CR144" s="71">
        <v>119</v>
      </c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  <c r="DD144" s="72"/>
      <c r="DE144" s="72"/>
      <c r="DF144" s="72"/>
      <c r="DG144" s="72"/>
      <c r="DH144" s="72"/>
      <c r="DI144" s="72"/>
      <c r="DJ144" s="72"/>
      <c r="DK144" s="73"/>
      <c r="DL144" s="71">
        <v>180</v>
      </c>
      <c r="DM144" s="72"/>
      <c r="DN144" s="72"/>
      <c r="DO144" s="72"/>
      <c r="DP144" s="72"/>
      <c r="DQ144" s="72"/>
      <c r="DR144" s="72"/>
      <c r="DS144" s="72"/>
      <c r="DT144" s="72"/>
      <c r="DU144" s="72"/>
      <c r="DV144" s="72"/>
      <c r="DW144" s="72"/>
      <c r="DX144" s="73"/>
      <c r="DY144" s="71">
        <v>187</v>
      </c>
      <c r="DZ144" s="72"/>
      <c r="EA144" s="72"/>
      <c r="EB144" s="72"/>
      <c r="EC144" s="72"/>
      <c r="ED144" s="72"/>
      <c r="EE144" s="72"/>
      <c r="EF144" s="72"/>
      <c r="EG144" s="72"/>
      <c r="EH144" s="72"/>
      <c r="EI144" s="72"/>
      <c r="EJ144" s="72"/>
      <c r="EK144" s="73"/>
      <c r="EL144" s="71">
        <v>196</v>
      </c>
      <c r="EM144" s="72"/>
      <c r="EN144" s="72"/>
      <c r="EO144" s="72"/>
      <c r="EP144" s="72"/>
      <c r="EQ144" s="72"/>
      <c r="ER144" s="72"/>
      <c r="ES144" s="72"/>
      <c r="ET144" s="72"/>
      <c r="EU144" s="72"/>
      <c r="EV144" s="72"/>
      <c r="EW144" s="72"/>
      <c r="EX144" s="73"/>
      <c r="EY144" s="71">
        <v>204</v>
      </c>
      <c r="EZ144" s="72"/>
      <c r="FA144" s="72"/>
      <c r="FB144" s="72"/>
      <c r="FC144" s="72"/>
      <c r="FD144" s="72"/>
      <c r="FE144" s="72"/>
      <c r="FF144" s="72"/>
      <c r="FG144" s="72"/>
      <c r="FH144" s="72"/>
      <c r="FI144" s="72"/>
      <c r="FJ144" s="72"/>
      <c r="FK144" s="88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</row>
    <row r="145" spans="1:227" ht="15.05">
      <c r="A145" s="109">
        <f t="shared" si="6"/>
        <v>130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4"/>
      <c r="N145" s="77" t="s">
        <v>31</v>
      </c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4"/>
      <c r="AE145" s="92" t="s">
        <v>298</v>
      </c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4"/>
      <c r="AS145" s="16"/>
      <c r="AT145" s="77" t="s">
        <v>302</v>
      </c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4"/>
      <c r="BF145" s="101" t="s">
        <v>412</v>
      </c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85" t="s">
        <v>6</v>
      </c>
      <c r="BW145" s="86"/>
      <c r="BX145" s="86"/>
      <c r="BY145" s="86"/>
      <c r="BZ145" s="87"/>
      <c r="CA145" s="71">
        <v>173</v>
      </c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3"/>
      <c r="CR145" s="71">
        <v>105</v>
      </c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  <c r="DD145" s="72"/>
      <c r="DE145" s="72"/>
      <c r="DF145" s="72"/>
      <c r="DG145" s="72"/>
      <c r="DH145" s="72"/>
      <c r="DI145" s="72"/>
      <c r="DJ145" s="72"/>
      <c r="DK145" s="73"/>
      <c r="DL145" s="71">
        <v>154</v>
      </c>
      <c r="DM145" s="72"/>
      <c r="DN145" s="72"/>
      <c r="DO145" s="72"/>
      <c r="DP145" s="72"/>
      <c r="DQ145" s="72"/>
      <c r="DR145" s="72"/>
      <c r="DS145" s="72"/>
      <c r="DT145" s="72"/>
      <c r="DU145" s="72"/>
      <c r="DV145" s="72"/>
      <c r="DW145" s="72"/>
      <c r="DX145" s="73"/>
      <c r="DY145" s="71">
        <v>160</v>
      </c>
      <c r="DZ145" s="72"/>
      <c r="EA145" s="72"/>
      <c r="EB145" s="72"/>
      <c r="EC145" s="72"/>
      <c r="ED145" s="72"/>
      <c r="EE145" s="72"/>
      <c r="EF145" s="72"/>
      <c r="EG145" s="72"/>
      <c r="EH145" s="72"/>
      <c r="EI145" s="72"/>
      <c r="EJ145" s="72"/>
      <c r="EK145" s="73"/>
      <c r="EL145" s="71">
        <v>168</v>
      </c>
      <c r="EM145" s="72"/>
      <c r="EN145" s="72"/>
      <c r="EO145" s="72"/>
      <c r="EP145" s="72"/>
      <c r="EQ145" s="72"/>
      <c r="ER145" s="72"/>
      <c r="ES145" s="72"/>
      <c r="ET145" s="72"/>
      <c r="EU145" s="72"/>
      <c r="EV145" s="72"/>
      <c r="EW145" s="72"/>
      <c r="EX145" s="73"/>
      <c r="EY145" s="71">
        <v>174</v>
      </c>
      <c r="EZ145" s="72"/>
      <c r="FA145" s="72"/>
      <c r="FB145" s="72"/>
      <c r="FC145" s="72"/>
      <c r="FD145" s="72"/>
      <c r="FE145" s="72"/>
      <c r="FF145" s="72"/>
      <c r="FG145" s="72"/>
      <c r="FH145" s="72"/>
      <c r="FI145" s="72"/>
      <c r="FJ145" s="72"/>
      <c r="FK145" s="88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</row>
    <row r="146" spans="1:227" ht="15.05">
      <c r="A146" s="109">
        <f t="shared" si="6"/>
        <v>131</v>
      </c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4"/>
      <c r="N146" s="77" t="s">
        <v>31</v>
      </c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4"/>
      <c r="AE146" s="92" t="s">
        <v>299</v>
      </c>
      <c r="AF146" s="93"/>
      <c r="AG146" s="93"/>
      <c r="AH146" s="93"/>
      <c r="AI146" s="93"/>
      <c r="AJ146" s="93"/>
      <c r="AK146" s="93"/>
      <c r="AL146" s="93"/>
      <c r="AM146" s="93"/>
      <c r="AN146" s="93"/>
      <c r="AO146" s="93"/>
      <c r="AP146" s="93"/>
      <c r="AQ146" s="93"/>
      <c r="AR146" s="94"/>
      <c r="AS146" s="16"/>
      <c r="AT146" s="77" t="s">
        <v>303</v>
      </c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4"/>
      <c r="BF146" s="101" t="s">
        <v>412</v>
      </c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3"/>
      <c r="BV146" s="85" t="s">
        <v>6</v>
      </c>
      <c r="BW146" s="86"/>
      <c r="BX146" s="86"/>
      <c r="BY146" s="86"/>
      <c r="BZ146" s="87"/>
      <c r="CA146" s="71">
        <v>123</v>
      </c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3"/>
      <c r="CR146" s="71">
        <v>76</v>
      </c>
      <c r="CS146" s="72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  <c r="DD146" s="72"/>
      <c r="DE146" s="72"/>
      <c r="DF146" s="72"/>
      <c r="DG146" s="72"/>
      <c r="DH146" s="72"/>
      <c r="DI146" s="72"/>
      <c r="DJ146" s="72"/>
      <c r="DK146" s="73"/>
      <c r="DL146" s="71">
        <v>151</v>
      </c>
      <c r="DM146" s="72"/>
      <c r="DN146" s="72"/>
      <c r="DO146" s="72"/>
      <c r="DP146" s="72"/>
      <c r="DQ146" s="72"/>
      <c r="DR146" s="72"/>
      <c r="DS146" s="72"/>
      <c r="DT146" s="72"/>
      <c r="DU146" s="72"/>
      <c r="DV146" s="72"/>
      <c r="DW146" s="72"/>
      <c r="DX146" s="73"/>
      <c r="DY146" s="71">
        <v>157</v>
      </c>
      <c r="DZ146" s="72"/>
      <c r="EA146" s="72"/>
      <c r="EB146" s="72"/>
      <c r="EC146" s="72"/>
      <c r="ED146" s="72"/>
      <c r="EE146" s="72"/>
      <c r="EF146" s="72"/>
      <c r="EG146" s="72"/>
      <c r="EH146" s="72"/>
      <c r="EI146" s="72"/>
      <c r="EJ146" s="72"/>
      <c r="EK146" s="73"/>
      <c r="EL146" s="71">
        <v>164</v>
      </c>
      <c r="EM146" s="72"/>
      <c r="EN146" s="72"/>
      <c r="EO146" s="72"/>
      <c r="EP146" s="72"/>
      <c r="EQ146" s="72"/>
      <c r="ER146" s="72"/>
      <c r="ES146" s="72"/>
      <c r="ET146" s="72"/>
      <c r="EU146" s="72"/>
      <c r="EV146" s="72"/>
      <c r="EW146" s="72"/>
      <c r="EX146" s="73"/>
      <c r="EY146" s="71">
        <v>171</v>
      </c>
      <c r="EZ146" s="72"/>
      <c r="FA146" s="72"/>
      <c r="FB146" s="72"/>
      <c r="FC146" s="72"/>
      <c r="FD146" s="72"/>
      <c r="FE146" s="72"/>
      <c r="FF146" s="72"/>
      <c r="FG146" s="72"/>
      <c r="FH146" s="72"/>
      <c r="FI146" s="72"/>
      <c r="FJ146" s="72"/>
      <c r="FK146" s="88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</row>
    <row r="147" spans="1:227" ht="15.05">
      <c r="A147" s="109">
        <f t="shared" si="6"/>
        <v>132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4"/>
      <c r="N147" s="77" t="s">
        <v>31</v>
      </c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4"/>
      <c r="AE147" s="92" t="s">
        <v>273</v>
      </c>
      <c r="AF147" s="93"/>
      <c r="AG147" s="93"/>
      <c r="AH147" s="93"/>
      <c r="AI147" s="93"/>
      <c r="AJ147" s="93"/>
      <c r="AK147" s="93"/>
      <c r="AL147" s="93"/>
      <c r="AM147" s="93"/>
      <c r="AN147" s="93"/>
      <c r="AO147" s="93"/>
      <c r="AP147" s="93"/>
      <c r="AQ147" s="93"/>
      <c r="AR147" s="94"/>
      <c r="AS147" s="16"/>
      <c r="AT147" s="77" t="s">
        <v>274</v>
      </c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4"/>
      <c r="BF147" s="101" t="s">
        <v>412</v>
      </c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3"/>
      <c r="BV147" s="85" t="s">
        <v>6</v>
      </c>
      <c r="BW147" s="86"/>
      <c r="BX147" s="86"/>
      <c r="BY147" s="86"/>
      <c r="BZ147" s="87"/>
      <c r="CA147" s="71">
        <v>257</v>
      </c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3"/>
      <c r="CR147" s="71">
        <v>135</v>
      </c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  <c r="DD147" s="72"/>
      <c r="DE147" s="72"/>
      <c r="DF147" s="72"/>
      <c r="DG147" s="72"/>
      <c r="DH147" s="72"/>
      <c r="DI147" s="72"/>
      <c r="DJ147" s="72"/>
      <c r="DK147" s="73"/>
      <c r="DL147" s="71">
        <v>255</v>
      </c>
      <c r="DM147" s="72"/>
      <c r="DN147" s="72"/>
      <c r="DO147" s="72"/>
      <c r="DP147" s="72"/>
      <c r="DQ147" s="72"/>
      <c r="DR147" s="72"/>
      <c r="DS147" s="72"/>
      <c r="DT147" s="72"/>
      <c r="DU147" s="72"/>
      <c r="DV147" s="72"/>
      <c r="DW147" s="72"/>
      <c r="DX147" s="73"/>
      <c r="DY147" s="71">
        <v>266</v>
      </c>
      <c r="DZ147" s="72"/>
      <c r="EA147" s="72"/>
      <c r="EB147" s="72"/>
      <c r="EC147" s="72"/>
      <c r="ED147" s="72"/>
      <c r="EE147" s="72"/>
      <c r="EF147" s="72"/>
      <c r="EG147" s="72"/>
      <c r="EH147" s="72"/>
      <c r="EI147" s="72"/>
      <c r="EJ147" s="72"/>
      <c r="EK147" s="73"/>
      <c r="EL147" s="71">
        <v>278</v>
      </c>
      <c r="EM147" s="72"/>
      <c r="EN147" s="72"/>
      <c r="EO147" s="72"/>
      <c r="EP147" s="72"/>
      <c r="EQ147" s="72"/>
      <c r="ER147" s="72"/>
      <c r="ES147" s="72"/>
      <c r="ET147" s="72"/>
      <c r="EU147" s="72"/>
      <c r="EV147" s="72"/>
      <c r="EW147" s="72"/>
      <c r="EX147" s="73"/>
      <c r="EY147" s="71">
        <v>289</v>
      </c>
      <c r="EZ147" s="72"/>
      <c r="FA147" s="72"/>
      <c r="FB147" s="72"/>
      <c r="FC147" s="72"/>
      <c r="FD147" s="72"/>
      <c r="FE147" s="72"/>
      <c r="FF147" s="72"/>
      <c r="FG147" s="72"/>
      <c r="FH147" s="72"/>
      <c r="FI147" s="72"/>
      <c r="FJ147" s="72"/>
      <c r="FK147" s="88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</row>
    <row r="148" spans="1:227" ht="15.05">
      <c r="A148" s="109">
        <f t="shared" si="6"/>
        <v>133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4"/>
      <c r="N148" s="77" t="s">
        <v>31</v>
      </c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4"/>
      <c r="AE148" s="92" t="s">
        <v>192</v>
      </c>
      <c r="AF148" s="93"/>
      <c r="AG148" s="93"/>
      <c r="AH148" s="93"/>
      <c r="AI148" s="93"/>
      <c r="AJ148" s="93"/>
      <c r="AK148" s="93"/>
      <c r="AL148" s="93"/>
      <c r="AM148" s="93"/>
      <c r="AN148" s="93"/>
      <c r="AO148" s="93"/>
      <c r="AP148" s="93"/>
      <c r="AQ148" s="93"/>
      <c r="AR148" s="94"/>
      <c r="AS148" s="16"/>
      <c r="AT148" s="77" t="s">
        <v>200</v>
      </c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4"/>
      <c r="BF148" s="101" t="s">
        <v>412</v>
      </c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3"/>
      <c r="BV148" s="85" t="s">
        <v>6</v>
      </c>
      <c r="BW148" s="86"/>
      <c r="BX148" s="86"/>
      <c r="BY148" s="86"/>
      <c r="BZ148" s="47"/>
      <c r="CA148" s="110">
        <v>619</v>
      </c>
      <c r="CB148" s="111"/>
      <c r="CC148" s="111"/>
      <c r="CD148" s="111"/>
      <c r="CE148" s="111"/>
      <c r="CF148" s="111"/>
      <c r="CG148" s="111"/>
      <c r="CH148" s="111"/>
      <c r="CI148" s="111"/>
      <c r="CJ148" s="111"/>
      <c r="CK148" s="111"/>
      <c r="CL148" s="111"/>
      <c r="CM148" s="111"/>
      <c r="CN148" s="111"/>
      <c r="CO148" s="111"/>
      <c r="CP148" s="111"/>
      <c r="CQ148" s="112"/>
      <c r="CR148" s="110">
        <v>315</v>
      </c>
      <c r="CS148" s="111"/>
      <c r="CT148" s="111"/>
      <c r="CU148" s="111"/>
      <c r="CV148" s="111"/>
      <c r="CW148" s="111"/>
      <c r="CX148" s="111"/>
      <c r="CY148" s="111"/>
      <c r="CZ148" s="111"/>
      <c r="DA148" s="111"/>
      <c r="DB148" s="111"/>
      <c r="DC148" s="111"/>
      <c r="DD148" s="111"/>
      <c r="DE148" s="111"/>
      <c r="DF148" s="111"/>
      <c r="DG148" s="111"/>
      <c r="DH148" s="111"/>
      <c r="DI148" s="111"/>
      <c r="DJ148" s="111"/>
      <c r="DK148" s="112"/>
      <c r="DL148" s="110">
        <v>561</v>
      </c>
      <c r="DM148" s="111"/>
      <c r="DN148" s="111"/>
      <c r="DO148" s="111"/>
      <c r="DP148" s="111"/>
      <c r="DQ148" s="111"/>
      <c r="DR148" s="111"/>
      <c r="DS148" s="111"/>
      <c r="DT148" s="111"/>
      <c r="DU148" s="111"/>
      <c r="DV148" s="111"/>
      <c r="DW148" s="111"/>
      <c r="DX148" s="112"/>
      <c r="DY148" s="110">
        <v>584</v>
      </c>
      <c r="DZ148" s="111"/>
      <c r="EA148" s="111"/>
      <c r="EB148" s="111"/>
      <c r="EC148" s="111"/>
      <c r="ED148" s="111"/>
      <c r="EE148" s="111"/>
      <c r="EF148" s="111"/>
      <c r="EG148" s="111"/>
      <c r="EH148" s="111"/>
      <c r="EI148" s="111"/>
      <c r="EJ148" s="111"/>
      <c r="EK148" s="112"/>
      <c r="EL148" s="110">
        <v>611</v>
      </c>
      <c r="EM148" s="111"/>
      <c r="EN148" s="111"/>
      <c r="EO148" s="111"/>
      <c r="EP148" s="111"/>
      <c r="EQ148" s="111"/>
      <c r="ER148" s="111"/>
      <c r="ES148" s="111"/>
      <c r="ET148" s="111"/>
      <c r="EU148" s="111"/>
      <c r="EV148" s="111"/>
      <c r="EW148" s="111"/>
      <c r="EX148" s="112"/>
      <c r="EY148" s="110">
        <v>635</v>
      </c>
      <c r="EZ148" s="111"/>
      <c r="FA148" s="111"/>
      <c r="FB148" s="111"/>
      <c r="FC148" s="111"/>
      <c r="FD148" s="111"/>
      <c r="FE148" s="111"/>
      <c r="FF148" s="111"/>
      <c r="FG148" s="111"/>
      <c r="FH148" s="111"/>
      <c r="FI148" s="111"/>
      <c r="FJ148" s="111"/>
      <c r="FK148" s="113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</row>
    <row r="149" spans="1:227" ht="15.05">
      <c r="A149" s="109">
        <f t="shared" si="6"/>
        <v>134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77" t="s">
        <v>31</v>
      </c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4"/>
      <c r="AE149" s="92" t="s">
        <v>304</v>
      </c>
      <c r="AF149" s="93"/>
      <c r="AG149" s="93"/>
      <c r="AH149" s="93"/>
      <c r="AI149" s="93"/>
      <c r="AJ149" s="93"/>
      <c r="AK149" s="93"/>
      <c r="AL149" s="93"/>
      <c r="AM149" s="93"/>
      <c r="AN149" s="93"/>
      <c r="AO149" s="93"/>
      <c r="AP149" s="93"/>
      <c r="AQ149" s="93"/>
      <c r="AR149" s="94"/>
      <c r="AS149" s="16"/>
      <c r="AT149" s="77" t="s">
        <v>305</v>
      </c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4"/>
      <c r="BF149" s="101" t="s">
        <v>412</v>
      </c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3"/>
      <c r="BV149" s="85" t="s">
        <v>6</v>
      </c>
      <c r="BW149" s="86"/>
      <c r="BX149" s="86"/>
      <c r="BY149" s="86"/>
      <c r="BZ149" s="47"/>
      <c r="CA149" s="110">
        <v>205</v>
      </c>
      <c r="CB149" s="111"/>
      <c r="CC149" s="111"/>
      <c r="CD149" s="111"/>
      <c r="CE149" s="111"/>
      <c r="CF149" s="111"/>
      <c r="CG149" s="111"/>
      <c r="CH149" s="111"/>
      <c r="CI149" s="111"/>
      <c r="CJ149" s="111"/>
      <c r="CK149" s="111"/>
      <c r="CL149" s="111"/>
      <c r="CM149" s="111"/>
      <c r="CN149" s="111"/>
      <c r="CO149" s="111"/>
      <c r="CP149" s="111"/>
      <c r="CQ149" s="112"/>
      <c r="CR149" s="110">
        <v>115</v>
      </c>
      <c r="CS149" s="111"/>
      <c r="CT149" s="111"/>
      <c r="CU149" s="111"/>
      <c r="CV149" s="111"/>
      <c r="CW149" s="111"/>
      <c r="CX149" s="111"/>
      <c r="CY149" s="111"/>
      <c r="CZ149" s="111"/>
      <c r="DA149" s="111"/>
      <c r="DB149" s="111"/>
      <c r="DC149" s="111"/>
      <c r="DD149" s="111"/>
      <c r="DE149" s="111"/>
      <c r="DF149" s="111"/>
      <c r="DG149" s="111"/>
      <c r="DH149" s="111"/>
      <c r="DI149" s="111"/>
      <c r="DJ149" s="111"/>
      <c r="DK149" s="112"/>
      <c r="DL149" s="110">
        <v>172</v>
      </c>
      <c r="DM149" s="111"/>
      <c r="DN149" s="111"/>
      <c r="DO149" s="111"/>
      <c r="DP149" s="111"/>
      <c r="DQ149" s="111"/>
      <c r="DR149" s="111"/>
      <c r="DS149" s="111"/>
      <c r="DT149" s="111"/>
      <c r="DU149" s="111"/>
      <c r="DV149" s="111"/>
      <c r="DW149" s="111"/>
      <c r="DX149" s="112"/>
      <c r="DY149" s="110">
        <v>179</v>
      </c>
      <c r="DZ149" s="111"/>
      <c r="EA149" s="111"/>
      <c r="EB149" s="111"/>
      <c r="EC149" s="111"/>
      <c r="ED149" s="111"/>
      <c r="EE149" s="111"/>
      <c r="EF149" s="111"/>
      <c r="EG149" s="111"/>
      <c r="EH149" s="111"/>
      <c r="EI149" s="111"/>
      <c r="EJ149" s="111"/>
      <c r="EK149" s="112"/>
      <c r="EL149" s="110">
        <v>187</v>
      </c>
      <c r="EM149" s="111"/>
      <c r="EN149" s="111"/>
      <c r="EO149" s="111"/>
      <c r="EP149" s="111"/>
      <c r="EQ149" s="111"/>
      <c r="ER149" s="111"/>
      <c r="ES149" s="111"/>
      <c r="ET149" s="111"/>
      <c r="EU149" s="111"/>
      <c r="EV149" s="111"/>
      <c r="EW149" s="111"/>
      <c r="EX149" s="112"/>
      <c r="EY149" s="110">
        <v>194</v>
      </c>
      <c r="EZ149" s="111"/>
      <c r="FA149" s="111"/>
      <c r="FB149" s="111"/>
      <c r="FC149" s="111"/>
      <c r="FD149" s="111"/>
      <c r="FE149" s="111"/>
      <c r="FF149" s="111"/>
      <c r="FG149" s="111"/>
      <c r="FH149" s="111"/>
      <c r="FI149" s="111"/>
      <c r="FJ149" s="111"/>
      <c r="FK149" s="113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</row>
    <row r="150" spans="1:227" ht="15.05">
      <c r="A150" s="109">
        <f t="shared" si="6"/>
        <v>135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4"/>
      <c r="N150" s="77" t="s">
        <v>31</v>
      </c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4"/>
      <c r="AE150" s="92" t="s">
        <v>358</v>
      </c>
      <c r="AF150" s="93"/>
      <c r="AG150" s="93"/>
      <c r="AH150" s="93"/>
      <c r="AI150" s="93"/>
      <c r="AJ150" s="93"/>
      <c r="AK150" s="93"/>
      <c r="AL150" s="93"/>
      <c r="AM150" s="93"/>
      <c r="AN150" s="93"/>
      <c r="AO150" s="93"/>
      <c r="AP150" s="93"/>
      <c r="AQ150" s="93"/>
      <c r="AR150" s="94"/>
      <c r="AS150" s="16"/>
      <c r="AT150" s="77" t="s">
        <v>359</v>
      </c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4"/>
      <c r="BF150" s="101" t="s">
        <v>412</v>
      </c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3"/>
      <c r="BV150" s="85" t="s">
        <v>6</v>
      </c>
      <c r="BW150" s="86"/>
      <c r="BX150" s="86"/>
      <c r="BY150" s="86"/>
      <c r="BZ150" s="87"/>
      <c r="CA150" s="71">
        <v>158</v>
      </c>
      <c r="CB150" s="72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  <c r="CM150" s="72"/>
      <c r="CN150" s="72"/>
      <c r="CO150" s="72"/>
      <c r="CP150" s="72"/>
      <c r="CQ150" s="73"/>
      <c r="CR150" s="71">
        <v>79</v>
      </c>
      <c r="CS150" s="72"/>
      <c r="CT150" s="72"/>
      <c r="CU150" s="72"/>
      <c r="CV150" s="72"/>
      <c r="CW150" s="72"/>
      <c r="CX150" s="72"/>
      <c r="CY150" s="72"/>
      <c r="CZ150" s="72"/>
      <c r="DA150" s="72"/>
      <c r="DB150" s="72"/>
      <c r="DC150" s="72"/>
      <c r="DD150" s="72"/>
      <c r="DE150" s="72"/>
      <c r="DF150" s="72"/>
      <c r="DG150" s="72"/>
      <c r="DH150" s="72"/>
      <c r="DI150" s="72"/>
      <c r="DJ150" s="72"/>
      <c r="DK150" s="73"/>
      <c r="DL150" s="71">
        <v>116</v>
      </c>
      <c r="DM150" s="72"/>
      <c r="DN150" s="72"/>
      <c r="DO150" s="72"/>
      <c r="DP150" s="72"/>
      <c r="DQ150" s="72"/>
      <c r="DR150" s="72"/>
      <c r="DS150" s="72"/>
      <c r="DT150" s="72"/>
      <c r="DU150" s="72"/>
      <c r="DV150" s="72"/>
      <c r="DW150" s="72"/>
      <c r="DX150" s="73"/>
      <c r="DY150" s="71">
        <v>121</v>
      </c>
      <c r="DZ150" s="72"/>
      <c r="EA150" s="72"/>
      <c r="EB150" s="72"/>
      <c r="EC150" s="72"/>
      <c r="ED150" s="72"/>
      <c r="EE150" s="72"/>
      <c r="EF150" s="72"/>
      <c r="EG150" s="72"/>
      <c r="EH150" s="72"/>
      <c r="EI150" s="72"/>
      <c r="EJ150" s="72"/>
      <c r="EK150" s="73"/>
      <c r="EL150" s="71">
        <v>127</v>
      </c>
      <c r="EM150" s="72"/>
      <c r="EN150" s="72"/>
      <c r="EO150" s="72"/>
      <c r="EP150" s="72"/>
      <c r="EQ150" s="72"/>
      <c r="ER150" s="72"/>
      <c r="ES150" s="72"/>
      <c r="ET150" s="72"/>
      <c r="EU150" s="72"/>
      <c r="EV150" s="72"/>
      <c r="EW150" s="72"/>
      <c r="EX150" s="73"/>
      <c r="EY150" s="71">
        <v>132</v>
      </c>
      <c r="EZ150" s="72"/>
      <c r="FA150" s="72"/>
      <c r="FB150" s="72"/>
      <c r="FC150" s="72"/>
      <c r="FD150" s="72"/>
      <c r="FE150" s="72"/>
      <c r="FF150" s="72"/>
      <c r="FG150" s="72"/>
      <c r="FH150" s="72"/>
      <c r="FI150" s="72"/>
      <c r="FJ150" s="72"/>
      <c r="FK150" s="88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</row>
    <row r="151" spans="1:227" ht="15.05">
      <c r="A151" s="109">
        <f t="shared" si="6"/>
        <v>136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4"/>
      <c r="N151" s="77" t="s">
        <v>31</v>
      </c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4"/>
      <c r="AE151" s="150" t="s">
        <v>203</v>
      </c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2"/>
      <c r="AS151" s="16"/>
      <c r="AT151" s="77" t="s">
        <v>49</v>
      </c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4"/>
      <c r="BF151" s="101" t="s">
        <v>412</v>
      </c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3"/>
      <c r="BV151" s="85" t="s">
        <v>6</v>
      </c>
      <c r="BW151" s="86"/>
      <c r="BX151" s="86"/>
      <c r="BY151" s="86"/>
      <c r="BZ151" s="87"/>
      <c r="CA151" s="110">
        <v>0</v>
      </c>
      <c r="CB151" s="111"/>
      <c r="CC151" s="111"/>
      <c r="CD151" s="111"/>
      <c r="CE151" s="111"/>
      <c r="CF151" s="111"/>
      <c r="CG151" s="111"/>
      <c r="CH151" s="111"/>
      <c r="CI151" s="111"/>
      <c r="CJ151" s="111"/>
      <c r="CK151" s="111"/>
      <c r="CL151" s="111"/>
      <c r="CM151" s="111"/>
      <c r="CN151" s="111"/>
      <c r="CO151" s="111"/>
      <c r="CP151" s="111"/>
      <c r="CQ151" s="112"/>
      <c r="CR151" s="110">
        <v>67</v>
      </c>
      <c r="CS151" s="111"/>
      <c r="CT151" s="111"/>
      <c r="CU151" s="111"/>
      <c r="CV151" s="111"/>
      <c r="CW151" s="111"/>
      <c r="CX151" s="111"/>
      <c r="CY151" s="111"/>
      <c r="CZ151" s="111"/>
      <c r="DA151" s="111"/>
      <c r="DB151" s="111"/>
      <c r="DC151" s="111"/>
      <c r="DD151" s="111"/>
      <c r="DE151" s="111"/>
      <c r="DF151" s="111"/>
      <c r="DG151" s="111"/>
      <c r="DH151" s="111"/>
      <c r="DI151" s="111"/>
      <c r="DJ151" s="111"/>
      <c r="DK151" s="112"/>
      <c r="DL151" s="110">
        <v>0</v>
      </c>
      <c r="DM151" s="111"/>
      <c r="DN151" s="111"/>
      <c r="DO151" s="111"/>
      <c r="DP151" s="111"/>
      <c r="DQ151" s="111"/>
      <c r="DR151" s="111"/>
      <c r="DS151" s="111"/>
      <c r="DT151" s="111"/>
      <c r="DU151" s="111"/>
      <c r="DV151" s="111"/>
      <c r="DW151" s="111"/>
      <c r="DX151" s="112"/>
      <c r="DY151" s="110">
        <v>0</v>
      </c>
      <c r="DZ151" s="111"/>
      <c r="EA151" s="111"/>
      <c r="EB151" s="111"/>
      <c r="EC151" s="111"/>
      <c r="ED151" s="111"/>
      <c r="EE151" s="111"/>
      <c r="EF151" s="111"/>
      <c r="EG151" s="111"/>
      <c r="EH151" s="111"/>
      <c r="EI151" s="111"/>
      <c r="EJ151" s="111"/>
      <c r="EK151" s="112"/>
      <c r="EL151" s="110">
        <v>0</v>
      </c>
      <c r="EM151" s="111"/>
      <c r="EN151" s="111"/>
      <c r="EO151" s="111"/>
      <c r="EP151" s="111"/>
      <c r="EQ151" s="111"/>
      <c r="ER151" s="111"/>
      <c r="ES151" s="111"/>
      <c r="ET151" s="111"/>
      <c r="EU151" s="111"/>
      <c r="EV151" s="111"/>
      <c r="EW151" s="111"/>
      <c r="EX151" s="112"/>
      <c r="EY151" s="110">
        <v>0</v>
      </c>
      <c r="EZ151" s="111"/>
      <c r="FA151" s="111"/>
      <c r="FB151" s="111"/>
      <c r="FC151" s="111"/>
      <c r="FD151" s="111"/>
      <c r="FE151" s="111"/>
      <c r="FF151" s="111"/>
      <c r="FG151" s="111"/>
      <c r="FH151" s="111"/>
      <c r="FI151" s="111"/>
      <c r="FJ151" s="111"/>
      <c r="FK151" s="113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</row>
    <row r="152" spans="1:227" ht="15.05">
      <c r="A152" s="109">
        <f>A151+1</f>
        <v>137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4"/>
      <c r="N152" s="89" t="s">
        <v>129</v>
      </c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  <c r="AA152" s="90"/>
      <c r="AB152" s="90"/>
      <c r="AC152" s="90"/>
      <c r="AD152" s="91"/>
      <c r="AE152" s="92" t="s">
        <v>434</v>
      </c>
      <c r="AF152" s="93"/>
      <c r="AG152" s="93"/>
      <c r="AH152" s="93"/>
      <c r="AI152" s="93"/>
      <c r="AJ152" s="93"/>
      <c r="AK152" s="93"/>
      <c r="AL152" s="93"/>
      <c r="AM152" s="93"/>
      <c r="AN152" s="93"/>
      <c r="AO152" s="93"/>
      <c r="AP152" s="93"/>
      <c r="AQ152" s="93"/>
      <c r="AR152" s="94"/>
      <c r="AS152" s="16"/>
      <c r="AT152" s="77" t="s">
        <v>236</v>
      </c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4"/>
      <c r="BF152" s="101" t="s">
        <v>412</v>
      </c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3"/>
      <c r="BV152" s="85" t="s">
        <v>6</v>
      </c>
      <c r="BW152" s="86"/>
      <c r="BX152" s="86"/>
      <c r="BY152" s="86"/>
      <c r="BZ152" s="87"/>
      <c r="CA152" s="71">
        <v>50</v>
      </c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3"/>
      <c r="CR152" s="71">
        <v>55</v>
      </c>
      <c r="CS152" s="72"/>
      <c r="CT152" s="72"/>
      <c r="CU152" s="72"/>
      <c r="CV152" s="72"/>
      <c r="CW152" s="72"/>
      <c r="CX152" s="72"/>
      <c r="CY152" s="72"/>
      <c r="CZ152" s="72"/>
      <c r="DA152" s="72"/>
      <c r="DB152" s="72"/>
      <c r="DC152" s="72"/>
      <c r="DD152" s="72"/>
      <c r="DE152" s="72"/>
      <c r="DF152" s="72"/>
      <c r="DG152" s="72"/>
      <c r="DH152" s="72"/>
      <c r="DI152" s="72"/>
      <c r="DJ152" s="72"/>
      <c r="DK152" s="73"/>
      <c r="DL152" s="71">
        <v>60</v>
      </c>
      <c r="DM152" s="72"/>
      <c r="DN152" s="72"/>
      <c r="DO152" s="72"/>
      <c r="DP152" s="72"/>
      <c r="DQ152" s="72"/>
      <c r="DR152" s="72"/>
      <c r="DS152" s="72"/>
      <c r="DT152" s="72"/>
      <c r="DU152" s="72"/>
      <c r="DV152" s="72"/>
      <c r="DW152" s="72"/>
      <c r="DX152" s="73"/>
      <c r="DY152" s="71">
        <v>60</v>
      </c>
      <c r="DZ152" s="72"/>
      <c r="EA152" s="72"/>
      <c r="EB152" s="72"/>
      <c r="EC152" s="72"/>
      <c r="ED152" s="72"/>
      <c r="EE152" s="72"/>
      <c r="EF152" s="72"/>
      <c r="EG152" s="72"/>
      <c r="EH152" s="72"/>
      <c r="EI152" s="72"/>
      <c r="EJ152" s="72"/>
      <c r="EK152" s="73"/>
      <c r="EL152" s="71">
        <v>60</v>
      </c>
      <c r="EM152" s="72"/>
      <c r="EN152" s="72"/>
      <c r="EO152" s="72"/>
      <c r="EP152" s="72"/>
      <c r="EQ152" s="72"/>
      <c r="ER152" s="72"/>
      <c r="ES152" s="72"/>
      <c r="ET152" s="72"/>
      <c r="EU152" s="72"/>
      <c r="EV152" s="72"/>
      <c r="EW152" s="72"/>
      <c r="EX152" s="73"/>
      <c r="EY152" s="71">
        <v>60</v>
      </c>
      <c r="EZ152" s="72"/>
      <c r="FA152" s="72"/>
      <c r="FB152" s="72"/>
      <c r="FC152" s="72"/>
      <c r="FD152" s="72"/>
      <c r="FE152" s="72"/>
      <c r="FF152" s="72"/>
      <c r="FG152" s="72"/>
      <c r="FH152" s="72"/>
      <c r="FI152" s="72"/>
      <c r="FJ152" s="72"/>
      <c r="FK152" s="88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</row>
    <row r="153" spans="1:227" ht="15.05" customHeight="1">
      <c r="A153" s="109">
        <f>A152+1</f>
        <v>138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4"/>
      <c r="N153" s="77" t="s">
        <v>102</v>
      </c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4"/>
      <c r="AE153" s="92" t="s">
        <v>276</v>
      </c>
      <c r="AF153" s="93"/>
      <c r="AG153" s="93"/>
      <c r="AH153" s="93"/>
      <c r="AI153" s="93"/>
      <c r="AJ153" s="93"/>
      <c r="AK153" s="93"/>
      <c r="AL153" s="93"/>
      <c r="AM153" s="93"/>
      <c r="AN153" s="93"/>
      <c r="AO153" s="93"/>
      <c r="AP153" s="93"/>
      <c r="AQ153" s="93"/>
      <c r="AR153" s="94"/>
      <c r="AS153" s="16"/>
      <c r="AT153" s="77" t="s">
        <v>324</v>
      </c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4"/>
      <c r="BF153" s="101" t="s">
        <v>412</v>
      </c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3"/>
      <c r="BV153" s="85" t="s">
        <v>6</v>
      </c>
      <c r="BW153" s="86"/>
      <c r="BX153" s="86"/>
      <c r="BY153" s="86"/>
      <c r="BZ153" s="87"/>
      <c r="CA153" s="71">
        <v>29945</v>
      </c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3"/>
      <c r="CR153" s="71">
        <v>14014</v>
      </c>
      <c r="CS153" s="72"/>
      <c r="CT153" s="72"/>
      <c r="CU153" s="72"/>
      <c r="CV153" s="72"/>
      <c r="CW153" s="72"/>
      <c r="CX153" s="72"/>
      <c r="CY153" s="72"/>
      <c r="CZ153" s="72"/>
      <c r="DA153" s="72"/>
      <c r="DB153" s="72"/>
      <c r="DC153" s="72"/>
      <c r="DD153" s="72"/>
      <c r="DE153" s="72"/>
      <c r="DF153" s="72"/>
      <c r="DG153" s="72"/>
      <c r="DH153" s="72"/>
      <c r="DI153" s="72"/>
      <c r="DJ153" s="72"/>
      <c r="DK153" s="73"/>
      <c r="DL153" s="71">
        <v>29945</v>
      </c>
      <c r="DM153" s="72"/>
      <c r="DN153" s="72"/>
      <c r="DO153" s="72"/>
      <c r="DP153" s="72"/>
      <c r="DQ153" s="72"/>
      <c r="DR153" s="72"/>
      <c r="DS153" s="72"/>
      <c r="DT153" s="72"/>
      <c r="DU153" s="72"/>
      <c r="DV153" s="72"/>
      <c r="DW153" s="72"/>
      <c r="DX153" s="73"/>
      <c r="DY153" s="71">
        <v>28292</v>
      </c>
      <c r="DZ153" s="72"/>
      <c r="EA153" s="72"/>
      <c r="EB153" s="72"/>
      <c r="EC153" s="72"/>
      <c r="ED153" s="72"/>
      <c r="EE153" s="72"/>
      <c r="EF153" s="72"/>
      <c r="EG153" s="72"/>
      <c r="EH153" s="72"/>
      <c r="EI153" s="72"/>
      <c r="EJ153" s="72"/>
      <c r="EK153" s="73"/>
      <c r="EL153" s="71">
        <v>28283</v>
      </c>
      <c r="EM153" s="72"/>
      <c r="EN153" s="72"/>
      <c r="EO153" s="72"/>
      <c r="EP153" s="72"/>
      <c r="EQ153" s="72"/>
      <c r="ER153" s="72"/>
      <c r="ES153" s="72"/>
      <c r="ET153" s="72"/>
      <c r="EU153" s="72"/>
      <c r="EV153" s="72"/>
      <c r="EW153" s="72"/>
      <c r="EX153" s="73"/>
      <c r="EY153" s="71">
        <v>27559</v>
      </c>
      <c r="EZ153" s="72"/>
      <c r="FA153" s="72"/>
      <c r="FB153" s="72"/>
      <c r="FC153" s="72"/>
      <c r="FD153" s="72"/>
      <c r="FE153" s="72"/>
      <c r="FF153" s="72"/>
      <c r="FG153" s="72"/>
      <c r="FH153" s="72"/>
      <c r="FI153" s="72"/>
      <c r="FJ153" s="72"/>
      <c r="FK153" s="88"/>
      <c r="FL153" s="59"/>
      <c r="FM153" s="59"/>
      <c r="FN153" s="59"/>
      <c r="FO153" s="59"/>
      <c r="FP153" s="59"/>
      <c r="FQ153" s="59"/>
      <c r="FR153" s="59"/>
      <c r="FS153" s="59"/>
      <c r="FT153" s="59"/>
      <c r="FU153" s="59"/>
      <c r="FV153" s="59"/>
      <c r="FW153" s="59"/>
      <c r="FX153" s="59"/>
      <c r="FY153" s="52"/>
      <c r="FZ153" s="52"/>
      <c r="GA153" s="52"/>
      <c r="GB153" s="52"/>
      <c r="GC153" s="52"/>
      <c r="GD153" s="52"/>
      <c r="GE153" s="52"/>
      <c r="GF153" s="52"/>
      <c r="GG153" s="52"/>
      <c r="GH153" s="52"/>
      <c r="GI153" s="52"/>
      <c r="GJ153" s="52"/>
      <c r="GK153" s="52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</row>
    <row r="154" spans="1:227" ht="15.05" customHeight="1">
      <c r="A154" s="109">
        <f t="shared" si="6"/>
        <v>139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4"/>
      <c r="N154" s="77" t="s">
        <v>102</v>
      </c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4"/>
      <c r="AE154" s="92" t="s">
        <v>228</v>
      </c>
      <c r="AF154" s="93"/>
      <c r="AG154" s="93"/>
      <c r="AH154" s="93"/>
      <c r="AI154" s="93"/>
      <c r="AJ154" s="93"/>
      <c r="AK154" s="93"/>
      <c r="AL154" s="93"/>
      <c r="AM154" s="93"/>
      <c r="AN154" s="93"/>
      <c r="AO154" s="93"/>
      <c r="AP154" s="93"/>
      <c r="AQ154" s="93"/>
      <c r="AR154" s="94"/>
      <c r="AS154" s="16"/>
      <c r="AT154" s="77" t="s">
        <v>325</v>
      </c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4"/>
      <c r="BF154" s="101" t="s">
        <v>412</v>
      </c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3"/>
      <c r="BV154" s="85" t="s">
        <v>6</v>
      </c>
      <c r="BW154" s="86"/>
      <c r="BX154" s="86"/>
      <c r="BY154" s="86"/>
      <c r="BZ154" s="87"/>
      <c r="CA154" s="71">
        <v>7967</v>
      </c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3"/>
      <c r="CR154" s="71">
        <v>3561</v>
      </c>
      <c r="CS154" s="72"/>
      <c r="CT154" s="72"/>
      <c r="CU154" s="72"/>
      <c r="CV154" s="72"/>
      <c r="CW154" s="72"/>
      <c r="CX154" s="72"/>
      <c r="CY154" s="72"/>
      <c r="CZ154" s="72"/>
      <c r="DA154" s="72"/>
      <c r="DB154" s="72"/>
      <c r="DC154" s="72"/>
      <c r="DD154" s="72"/>
      <c r="DE154" s="72"/>
      <c r="DF154" s="72"/>
      <c r="DG154" s="72"/>
      <c r="DH154" s="72"/>
      <c r="DI154" s="72"/>
      <c r="DJ154" s="72"/>
      <c r="DK154" s="73"/>
      <c r="DL154" s="71">
        <v>7967</v>
      </c>
      <c r="DM154" s="72"/>
      <c r="DN154" s="72"/>
      <c r="DO154" s="72"/>
      <c r="DP154" s="72"/>
      <c r="DQ154" s="72"/>
      <c r="DR154" s="72"/>
      <c r="DS154" s="72"/>
      <c r="DT154" s="72"/>
      <c r="DU154" s="72"/>
      <c r="DV154" s="72"/>
      <c r="DW154" s="72"/>
      <c r="DX154" s="73"/>
      <c r="DY154" s="71">
        <v>0</v>
      </c>
      <c r="DZ154" s="72"/>
      <c r="EA154" s="72"/>
      <c r="EB154" s="72"/>
      <c r="EC154" s="72"/>
      <c r="ED154" s="72"/>
      <c r="EE154" s="72"/>
      <c r="EF154" s="72"/>
      <c r="EG154" s="72"/>
      <c r="EH154" s="72"/>
      <c r="EI154" s="72"/>
      <c r="EJ154" s="72"/>
      <c r="EK154" s="73"/>
      <c r="EL154" s="71">
        <v>0</v>
      </c>
      <c r="EM154" s="72"/>
      <c r="EN154" s="72"/>
      <c r="EO154" s="72"/>
      <c r="EP154" s="72"/>
      <c r="EQ154" s="72"/>
      <c r="ER154" s="72"/>
      <c r="ES154" s="72"/>
      <c r="ET154" s="72"/>
      <c r="EU154" s="72"/>
      <c r="EV154" s="72"/>
      <c r="EW154" s="72"/>
      <c r="EX154" s="73"/>
      <c r="EY154" s="71">
        <v>0</v>
      </c>
      <c r="EZ154" s="72"/>
      <c r="FA154" s="72"/>
      <c r="FB154" s="72"/>
      <c r="FC154" s="72"/>
      <c r="FD154" s="72"/>
      <c r="FE154" s="72"/>
      <c r="FF154" s="72"/>
      <c r="FG154" s="72"/>
      <c r="FH154" s="72"/>
      <c r="FI154" s="72"/>
      <c r="FJ154" s="72"/>
      <c r="FK154" s="88"/>
      <c r="FL154" s="59"/>
      <c r="FM154" s="59"/>
      <c r="FN154" s="59"/>
      <c r="FO154" s="59"/>
      <c r="FP154" s="59"/>
      <c r="FQ154" s="59"/>
      <c r="FR154" s="59"/>
      <c r="FS154" s="59"/>
      <c r="FT154" s="59"/>
      <c r="FU154" s="59"/>
      <c r="FV154" s="59"/>
      <c r="FW154" s="59"/>
      <c r="FX154" s="59"/>
      <c r="FY154" s="52"/>
      <c r="FZ154" s="52"/>
      <c r="GA154" s="52"/>
      <c r="GB154" s="52"/>
      <c r="GC154" s="52"/>
      <c r="GD154" s="52"/>
      <c r="GE154" s="52"/>
      <c r="GF154" s="52"/>
      <c r="GG154" s="52"/>
      <c r="GH154" s="52"/>
      <c r="GI154" s="52"/>
      <c r="GJ154" s="52"/>
      <c r="GK154" s="52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</row>
    <row r="155" spans="1:227" ht="15.05" customHeight="1">
      <c r="A155" s="109">
        <f t="shared" si="6"/>
        <v>140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4"/>
      <c r="N155" s="77" t="s">
        <v>102</v>
      </c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4"/>
      <c r="AE155" s="92" t="s">
        <v>228</v>
      </c>
      <c r="AF155" s="93"/>
      <c r="AG155" s="93"/>
      <c r="AH155" s="93"/>
      <c r="AI155" s="93"/>
      <c r="AJ155" s="93"/>
      <c r="AK155" s="93"/>
      <c r="AL155" s="93"/>
      <c r="AM155" s="93"/>
      <c r="AN155" s="93"/>
      <c r="AO155" s="93"/>
      <c r="AP155" s="93"/>
      <c r="AQ155" s="93"/>
      <c r="AR155" s="94"/>
      <c r="AS155" s="16"/>
      <c r="AT155" s="77" t="s">
        <v>326</v>
      </c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4"/>
      <c r="BF155" s="101" t="s">
        <v>412</v>
      </c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3"/>
      <c r="BV155" s="85" t="s">
        <v>6</v>
      </c>
      <c r="BW155" s="86"/>
      <c r="BX155" s="86"/>
      <c r="BY155" s="86"/>
      <c r="BZ155" s="87"/>
      <c r="CA155" s="71">
        <v>1622</v>
      </c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3"/>
      <c r="CR155" s="71">
        <v>1622</v>
      </c>
      <c r="CS155" s="72"/>
      <c r="CT155" s="72"/>
      <c r="CU155" s="72"/>
      <c r="CV155" s="72"/>
      <c r="CW155" s="72"/>
      <c r="CX155" s="72"/>
      <c r="CY155" s="72"/>
      <c r="CZ155" s="72"/>
      <c r="DA155" s="72"/>
      <c r="DB155" s="72"/>
      <c r="DC155" s="72"/>
      <c r="DD155" s="72"/>
      <c r="DE155" s="72"/>
      <c r="DF155" s="72"/>
      <c r="DG155" s="72"/>
      <c r="DH155" s="72"/>
      <c r="DI155" s="72"/>
      <c r="DJ155" s="72"/>
      <c r="DK155" s="73"/>
      <c r="DL155" s="71">
        <v>1622</v>
      </c>
      <c r="DM155" s="72"/>
      <c r="DN155" s="72"/>
      <c r="DO155" s="72"/>
      <c r="DP155" s="72"/>
      <c r="DQ155" s="72"/>
      <c r="DR155" s="72"/>
      <c r="DS155" s="72"/>
      <c r="DT155" s="72"/>
      <c r="DU155" s="72"/>
      <c r="DV155" s="72"/>
      <c r="DW155" s="72"/>
      <c r="DX155" s="73"/>
      <c r="DY155" s="71">
        <v>1684</v>
      </c>
      <c r="DZ155" s="72"/>
      <c r="EA155" s="72"/>
      <c r="EB155" s="72"/>
      <c r="EC155" s="72"/>
      <c r="ED155" s="72"/>
      <c r="EE155" s="72"/>
      <c r="EF155" s="72"/>
      <c r="EG155" s="72"/>
      <c r="EH155" s="72"/>
      <c r="EI155" s="72"/>
      <c r="EJ155" s="72"/>
      <c r="EK155" s="73"/>
      <c r="EL155" s="71">
        <v>1683</v>
      </c>
      <c r="EM155" s="72"/>
      <c r="EN155" s="72"/>
      <c r="EO155" s="72"/>
      <c r="EP155" s="72"/>
      <c r="EQ155" s="72"/>
      <c r="ER155" s="72"/>
      <c r="ES155" s="72"/>
      <c r="ET155" s="72"/>
      <c r="EU155" s="72"/>
      <c r="EV155" s="72"/>
      <c r="EW155" s="72"/>
      <c r="EX155" s="73"/>
      <c r="EY155" s="71">
        <v>1683</v>
      </c>
      <c r="EZ155" s="72"/>
      <c r="FA155" s="72"/>
      <c r="FB155" s="72"/>
      <c r="FC155" s="72"/>
      <c r="FD155" s="72"/>
      <c r="FE155" s="72"/>
      <c r="FF155" s="72"/>
      <c r="FG155" s="72"/>
      <c r="FH155" s="72"/>
      <c r="FI155" s="72"/>
      <c r="FJ155" s="72"/>
      <c r="FK155" s="88"/>
      <c r="FL155" s="131"/>
      <c r="FM155" s="131"/>
      <c r="FN155" s="131"/>
      <c r="FO155" s="131"/>
      <c r="FP155" s="131"/>
      <c r="FQ155" s="131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</row>
    <row r="156" spans="1:227" ht="15.05" customHeight="1">
      <c r="A156" s="109">
        <f t="shared" si="6"/>
        <v>141</v>
      </c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4"/>
      <c r="N156" s="77" t="s">
        <v>102</v>
      </c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4"/>
      <c r="AE156" s="92" t="s">
        <v>228</v>
      </c>
      <c r="AF156" s="93"/>
      <c r="AG156" s="93"/>
      <c r="AH156" s="93"/>
      <c r="AI156" s="93"/>
      <c r="AJ156" s="93"/>
      <c r="AK156" s="93"/>
      <c r="AL156" s="93"/>
      <c r="AM156" s="93"/>
      <c r="AN156" s="93"/>
      <c r="AO156" s="93"/>
      <c r="AP156" s="93"/>
      <c r="AQ156" s="93"/>
      <c r="AR156" s="94"/>
      <c r="AS156" s="16"/>
      <c r="AT156" s="77" t="s">
        <v>327</v>
      </c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4"/>
      <c r="BF156" s="101" t="s">
        <v>412</v>
      </c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3"/>
      <c r="BV156" s="85" t="s">
        <v>6</v>
      </c>
      <c r="BW156" s="86"/>
      <c r="BX156" s="86"/>
      <c r="BY156" s="86"/>
      <c r="BZ156" s="87"/>
      <c r="CA156" s="71">
        <v>9248</v>
      </c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3"/>
      <c r="CR156" s="71">
        <v>3402</v>
      </c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  <c r="DD156" s="72"/>
      <c r="DE156" s="72"/>
      <c r="DF156" s="72"/>
      <c r="DG156" s="72"/>
      <c r="DH156" s="72"/>
      <c r="DI156" s="72"/>
      <c r="DJ156" s="72"/>
      <c r="DK156" s="73"/>
      <c r="DL156" s="71">
        <v>9248</v>
      </c>
      <c r="DM156" s="72"/>
      <c r="DN156" s="72"/>
      <c r="DO156" s="72"/>
      <c r="DP156" s="72"/>
      <c r="DQ156" s="72"/>
      <c r="DR156" s="72"/>
      <c r="DS156" s="72"/>
      <c r="DT156" s="72"/>
      <c r="DU156" s="72"/>
      <c r="DV156" s="72"/>
      <c r="DW156" s="72"/>
      <c r="DX156" s="73"/>
      <c r="DY156" s="71">
        <v>8370</v>
      </c>
      <c r="DZ156" s="72"/>
      <c r="EA156" s="72"/>
      <c r="EB156" s="72"/>
      <c r="EC156" s="72"/>
      <c r="ED156" s="72"/>
      <c r="EE156" s="72"/>
      <c r="EF156" s="72"/>
      <c r="EG156" s="72"/>
      <c r="EH156" s="72"/>
      <c r="EI156" s="72"/>
      <c r="EJ156" s="72"/>
      <c r="EK156" s="73"/>
      <c r="EL156" s="71">
        <v>8161</v>
      </c>
      <c r="EM156" s="72"/>
      <c r="EN156" s="72"/>
      <c r="EO156" s="72"/>
      <c r="EP156" s="72"/>
      <c r="EQ156" s="72"/>
      <c r="ER156" s="72"/>
      <c r="ES156" s="72"/>
      <c r="ET156" s="72"/>
      <c r="EU156" s="72"/>
      <c r="EV156" s="72"/>
      <c r="EW156" s="72"/>
      <c r="EX156" s="73"/>
      <c r="EY156" s="71">
        <v>7916</v>
      </c>
      <c r="EZ156" s="72"/>
      <c r="FA156" s="72"/>
      <c r="FB156" s="72"/>
      <c r="FC156" s="72"/>
      <c r="FD156" s="72"/>
      <c r="FE156" s="72"/>
      <c r="FF156" s="72"/>
      <c r="FG156" s="72"/>
      <c r="FH156" s="72"/>
      <c r="FI156" s="72"/>
      <c r="FJ156" s="72"/>
      <c r="FK156" s="88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</row>
    <row r="157" spans="1:227" ht="15.05" customHeight="1">
      <c r="A157" s="109">
        <f t="shared" si="6"/>
        <v>142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4"/>
      <c r="N157" s="77" t="s">
        <v>102</v>
      </c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4"/>
      <c r="AE157" s="92" t="s">
        <v>228</v>
      </c>
      <c r="AF157" s="93"/>
      <c r="AG157" s="93"/>
      <c r="AH157" s="93"/>
      <c r="AI157" s="93"/>
      <c r="AJ157" s="93"/>
      <c r="AK157" s="93"/>
      <c r="AL157" s="93"/>
      <c r="AM157" s="93"/>
      <c r="AN157" s="93"/>
      <c r="AO157" s="93"/>
      <c r="AP157" s="93"/>
      <c r="AQ157" s="93"/>
      <c r="AR157" s="94"/>
      <c r="AS157" s="16"/>
      <c r="AT157" s="77" t="s">
        <v>328</v>
      </c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4"/>
      <c r="BF157" s="101" t="s">
        <v>412</v>
      </c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3"/>
      <c r="BV157" s="85" t="s">
        <v>6</v>
      </c>
      <c r="BW157" s="86"/>
      <c r="BX157" s="86"/>
      <c r="BY157" s="86"/>
      <c r="BZ157" s="87"/>
      <c r="CA157" s="71">
        <v>1175</v>
      </c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3"/>
      <c r="CR157" s="71">
        <v>651</v>
      </c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3"/>
      <c r="DL157" s="71">
        <v>1175</v>
      </c>
      <c r="DM157" s="72"/>
      <c r="DN157" s="72"/>
      <c r="DO157" s="72"/>
      <c r="DP157" s="72"/>
      <c r="DQ157" s="72"/>
      <c r="DR157" s="72"/>
      <c r="DS157" s="72"/>
      <c r="DT157" s="72"/>
      <c r="DU157" s="72"/>
      <c r="DV157" s="72"/>
      <c r="DW157" s="72"/>
      <c r="DX157" s="73"/>
      <c r="DY157" s="71">
        <v>1719</v>
      </c>
      <c r="DZ157" s="72"/>
      <c r="EA157" s="72"/>
      <c r="EB157" s="72"/>
      <c r="EC157" s="72"/>
      <c r="ED157" s="72"/>
      <c r="EE157" s="72"/>
      <c r="EF157" s="72"/>
      <c r="EG157" s="72"/>
      <c r="EH157" s="72"/>
      <c r="EI157" s="72"/>
      <c r="EJ157" s="72"/>
      <c r="EK157" s="73"/>
      <c r="EL157" s="71">
        <v>1719</v>
      </c>
      <c r="EM157" s="72"/>
      <c r="EN157" s="72"/>
      <c r="EO157" s="72"/>
      <c r="EP157" s="72"/>
      <c r="EQ157" s="72"/>
      <c r="ER157" s="72"/>
      <c r="ES157" s="72"/>
      <c r="ET157" s="72"/>
      <c r="EU157" s="72"/>
      <c r="EV157" s="72"/>
      <c r="EW157" s="72"/>
      <c r="EX157" s="73"/>
      <c r="EY157" s="71">
        <v>1702</v>
      </c>
      <c r="EZ157" s="72"/>
      <c r="FA157" s="72"/>
      <c r="FB157" s="72"/>
      <c r="FC157" s="72"/>
      <c r="FD157" s="72"/>
      <c r="FE157" s="72"/>
      <c r="FF157" s="72"/>
      <c r="FG157" s="72"/>
      <c r="FH157" s="72"/>
      <c r="FI157" s="72"/>
      <c r="FJ157" s="72"/>
      <c r="FK157" s="88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</row>
    <row r="158" spans="1:227" ht="15.05" customHeight="1">
      <c r="A158" s="109">
        <f t="shared" si="6"/>
        <v>143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4"/>
      <c r="N158" s="77" t="s">
        <v>102</v>
      </c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4"/>
      <c r="AE158" s="92" t="s">
        <v>228</v>
      </c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4"/>
      <c r="AS158" s="16"/>
      <c r="AT158" s="77" t="s">
        <v>329</v>
      </c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4"/>
      <c r="BF158" s="101" t="s">
        <v>412</v>
      </c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3"/>
      <c r="BV158" s="85" t="s">
        <v>6</v>
      </c>
      <c r="BW158" s="86"/>
      <c r="BX158" s="86"/>
      <c r="BY158" s="86"/>
      <c r="BZ158" s="87"/>
      <c r="CA158" s="71">
        <v>3242</v>
      </c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3"/>
      <c r="CR158" s="71">
        <v>1030</v>
      </c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  <c r="DD158" s="72"/>
      <c r="DE158" s="72"/>
      <c r="DF158" s="72"/>
      <c r="DG158" s="72"/>
      <c r="DH158" s="72"/>
      <c r="DI158" s="72"/>
      <c r="DJ158" s="72"/>
      <c r="DK158" s="73"/>
      <c r="DL158" s="71">
        <v>3242</v>
      </c>
      <c r="DM158" s="72"/>
      <c r="DN158" s="72"/>
      <c r="DO158" s="72"/>
      <c r="DP158" s="72"/>
      <c r="DQ158" s="72"/>
      <c r="DR158" s="72"/>
      <c r="DS158" s="72"/>
      <c r="DT158" s="72"/>
      <c r="DU158" s="72"/>
      <c r="DV158" s="72"/>
      <c r="DW158" s="72"/>
      <c r="DX158" s="73"/>
      <c r="DY158" s="71">
        <v>2189</v>
      </c>
      <c r="DZ158" s="72"/>
      <c r="EA158" s="72"/>
      <c r="EB158" s="72"/>
      <c r="EC158" s="72"/>
      <c r="ED158" s="72"/>
      <c r="EE158" s="72"/>
      <c r="EF158" s="72"/>
      <c r="EG158" s="72"/>
      <c r="EH158" s="72"/>
      <c r="EI158" s="72"/>
      <c r="EJ158" s="72"/>
      <c r="EK158" s="73"/>
      <c r="EL158" s="71">
        <v>3304</v>
      </c>
      <c r="EM158" s="72"/>
      <c r="EN158" s="72"/>
      <c r="EO158" s="72"/>
      <c r="EP158" s="72"/>
      <c r="EQ158" s="72"/>
      <c r="ER158" s="72"/>
      <c r="ES158" s="72"/>
      <c r="ET158" s="72"/>
      <c r="EU158" s="72"/>
      <c r="EV158" s="72"/>
      <c r="EW158" s="72"/>
      <c r="EX158" s="73"/>
      <c r="EY158" s="71">
        <v>3300</v>
      </c>
      <c r="EZ158" s="72"/>
      <c r="FA158" s="72"/>
      <c r="FB158" s="72"/>
      <c r="FC158" s="72"/>
      <c r="FD158" s="72"/>
      <c r="FE158" s="72"/>
      <c r="FF158" s="72"/>
      <c r="FG158" s="72"/>
      <c r="FH158" s="72"/>
      <c r="FI158" s="72"/>
      <c r="FJ158" s="72"/>
      <c r="FK158" s="88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</row>
    <row r="159" spans="1:227" ht="15.05" customHeight="1">
      <c r="A159" s="109">
        <f t="shared" si="6"/>
        <v>144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4"/>
      <c r="N159" s="77" t="s">
        <v>102</v>
      </c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4"/>
      <c r="AE159" s="92" t="s">
        <v>228</v>
      </c>
      <c r="AF159" s="93"/>
      <c r="AG159" s="93"/>
      <c r="AH159" s="93"/>
      <c r="AI159" s="93"/>
      <c r="AJ159" s="93"/>
      <c r="AK159" s="93"/>
      <c r="AL159" s="93"/>
      <c r="AM159" s="93"/>
      <c r="AN159" s="93"/>
      <c r="AO159" s="93"/>
      <c r="AP159" s="93"/>
      <c r="AQ159" s="93"/>
      <c r="AR159" s="94"/>
      <c r="AS159" s="16"/>
      <c r="AT159" s="77" t="s">
        <v>407</v>
      </c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4"/>
      <c r="BF159" s="101" t="s">
        <v>412</v>
      </c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3"/>
      <c r="BV159" s="85" t="s">
        <v>6</v>
      </c>
      <c r="BW159" s="86"/>
      <c r="BX159" s="86"/>
      <c r="BY159" s="86"/>
      <c r="BZ159" s="87"/>
      <c r="CA159" s="71">
        <v>3275</v>
      </c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3"/>
      <c r="CR159" s="71">
        <v>1693</v>
      </c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3"/>
      <c r="DL159" s="71">
        <v>3275</v>
      </c>
      <c r="DM159" s="72"/>
      <c r="DN159" s="72"/>
      <c r="DO159" s="72"/>
      <c r="DP159" s="72"/>
      <c r="DQ159" s="72"/>
      <c r="DR159" s="72"/>
      <c r="DS159" s="72"/>
      <c r="DT159" s="72"/>
      <c r="DU159" s="72"/>
      <c r="DV159" s="72"/>
      <c r="DW159" s="72"/>
      <c r="DX159" s="73"/>
      <c r="DY159" s="71">
        <v>0</v>
      </c>
      <c r="DZ159" s="72"/>
      <c r="EA159" s="72"/>
      <c r="EB159" s="72"/>
      <c r="EC159" s="72"/>
      <c r="ED159" s="72"/>
      <c r="EE159" s="72"/>
      <c r="EF159" s="72"/>
      <c r="EG159" s="72"/>
      <c r="EH159" s="72"/>
      <c r="EI159" s="72"/>
      <c r="EJ159" s="72"/>
      <c r="EK159" s="73"/>
      <c r="EL159" s="71">
        <v>0</v>
      </c>
      <c r="EM159" s="72"/>
      <c r="EN159" s="72"/>
      <c r="EO159" s="72"/>
      <c r="EP159" s="72"/>
      <c r="EQ159" s="72"/>
      <c r="ER159" s="72"/>
      <c r="ES159" s="72"/>
      <c r="ET159" s="72"/>
      <c r="EU159" s="72"/>
      <c r="EV159" s="72"/>
      <c r="EW159" s="72"/>
      <c r="EX159" s="73"/>
      <c r="EY159" s="71">
        <v>0</v>
      </c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2"/>
      <c r="FK159" s="88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</row>
    <row r="160" spans="1:227" ht="15.05" customHeight="1">
      <c r="A160" s="109">
        <f t="shared" si="6"/>
        <v>145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4"/>
      <c r="N160" s="77" t="s">
        <v>102</v>
      </c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4"/>
      <c r="AE160" s="92" t="s">
        <v>228</v>
      </c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4"/>
      <c r="AS160" s="16"/>
      <c r="AT160" s="77" t="s">
        <v>408</v>
      </c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4"/>
      <c r="BF160" s="101" t="s">
        <v>412</v>
      </c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3"/>
      <c r="BV160" s="85" t="s">
        <v>6</v>
      </c>
      <c r="BW160" s="86"/>
      <c r="BX160" s="86"/>
      <c r="BY160" s="86"/>
      <c r="BZ160" s="87"/>
      <c r="CA160" s="71">
        <v>38895</v>
      </c>
      <c r="CB160" s="72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3"/>
      <c r="CR160" s="71">
        <v>35599</v>
      </c>
      <c r="CS160" s="72"/>
      <c r="CT160" s="72"/>
      <c r="CU160" s="72"/>
      <c r="CV160" s="72"/>
      <c r="CW160" s="72"/>
      <c r="CX160" s="72"/>
      <c r="CY160" s="72"/>
      <c r="CZ160" s="72"/>
      <c r="DA160" s="72"/>
      <c r="DB160" s="72"/>
      <c r="DC160" s="72"/>
      <c r="DD160" s="72"/>
      <c r="DE160" s="72"/>
      <c r="DF160" s="72"/>
      <c r="DG160" s="72"/>
      <c r="DH160" s="72"/>
      <c r="DI160" s="72"/>
      <c r="DJ160" s="72"/>
      <c r="DK160" s="73"/>
      <c r="DL160" s="71">
        <v>38895</v>
      </c>
      <c r="DM160" s="72"/>
      <c r="DN160" s="72"/>
      <c r="DO160" s="72"/>
      <c r="DP160" s="72"/>
      <c r="DQ160" s="72"/>
      <c r="DR160" s="72"/>
      <c r="DS160" s="72"/>
      <c r="DT160" s="72"/>
      <c r="DU160" s="72"/>
      <c r="DV160" s="72"/>
      <c r="DW160" s="72"/>
      <c r="DX160" s="73"/>
      <c r="DY160" s="71">
        <v>0</v>
      </c>
      <c r="DZ160" s="72"/>
      <c r="EA160" s="72"/>
      <c r="EB160" s="72"/>
      <c r="EC160" s="72"/>
      <c r="ED160" s="72"/>
      <c r="EE160" s="72"/>
      <c r="EF160" s="72"/>
      <c r="EG160" s="72"/>
      <c r="EH160" s="72"/>
      <c r="EI160" s="72"/>
      <c r="EJ160" s="72"/>
      <c r="EK160" s="73"/>
      <c r="EL160" s="71">
        <v>0</v>
      </c>
      <c r="EM160" s="72"/>
      <c r="EN160" s="72"/>
      <c r="EO160" s="72"/>
      <c r="EP160" s="72"/>
      <c r="EQ160" s="72"/>
      <c r="ER160" s="72"/>
      <c r="ES160" s="72"/>
      <c r="ET160" s="72"/>
      <c r="EU160" s="72"/>
      <c r="EV160" s="72"/>
      <c r="EW160" s="72"/>
      <c r="EX160" s="73"/>
      <c r="EY160" s="71">
        <v>0</v>
      </c>
      <c r="EZ160" s="72"/>
      <c r="FA160" s="72"/>
      <c r="FB160" s="72"/>
      <c r="FC160" s="72"/>
      <c r="FD160" s="72"/>
      <c r="FE160" s="72"/>
      <c r="FF160" s="72"/>
      <c r="FG160" s="72"/>
      <c r="FH160" s="72"/>
      <c r="FI160" s="72"/>
      <c r="FJ160" s="72"/>
      <c r="FK160" s="88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</row>
    <row r="161" spans="1:227" ht="15.05" customHeight="1">
      <c r="A161" s="109">
        <f t="shared" si="6"/>
        <v>146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4"/>
      <c r="N161" s="77" t="s">
        <v>102</v>
      </c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4"/>
      <c r="AE161" s="92" t="s">
        <v>228</v>
      </c>
      <c r="AF161" s="93"/>
      <c r="AG161" s="93"/>
      <c r="AH161" s="93"/>
      <c r="AI161" s="93"/>
      <c r="AJ161" s="93"/>
      <c r="AK161" s="93"/>
      <c r="AL161" s="93"/>
      <c r="AM161" s="93"/>
      <c r="AN161" s="93"/>
      <c r="AO161" s="93"/>
      <c r="AP161" s="93"/>
      <c r="AQ161" s="93"/>
      <c r="AR161" s="94"/>
      <c r="AS161" s="16"/>
      <c r="AT161" s="77" t="s">
        <v>447</v>
      </c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4"/>
      <c r="BF161" s="101" t="s">
        <v>412</v>
      </c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3"/>
      <c r="BV161" s="85" t="s">
        <v>6</v>
      </c>
      <c r="BW161" s="86"/>
      <c r="BX161" s="86"/>
      <c r="BY161" s="86"/>
      <c r="BZ161" s="87"/>
      <c r="CA161" s="71">
        <v>12535</v>
      </c>
      <c r="CB161" s="72"/>
      <c r="CC161" s="72"/>
      <c r="CD161" s="72"/>
      <c r="CE161" s="72"/>
      <c r="CF161" s="72"/>
      <c r="CG161" s="72"/>
      <c r="CH161" s="72"/>
      <c r="CI161" s="72"/>
      <c r="CJ161" s="72"/>
      <c r="CK161" s="72"/>
      <c r="CL161" s="72"/>
      <c r="CM161" s="72"/>
      <c r="CN161" s="72"/>
      <c r="CO161" s="72"/>
      <c r="CP161" s="72"/>
      <c r="CQ161" s="73"/>
      <c r="CR161" s="71">
        <v>12535</v>
      </c>
      <c r="CS161" s="72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  <c r="DD161" s="72"/>
      <c r="DE161" s="72"/>
      <c r="DF161" s="72"/>
      <c r="DG161" s="72"/>
      <c r="DH161" s="72"/>
      <c r="DI161" s="72"/>
      <c r="DJ161" s="72"/>
      <c r="DK161" s="73"/>
      <c r="DL161" s="71">
        <v>14084</v>
      </c>
      <c r="DM161" s="72"/>
      <c r="DN161" s="72"/>
      <c r="DO161" s="72"/>
      <c r="DP161" s="72"/>
      <c r="DQ161" s="72"/>
      <c r="DR161" s="72"/>
      <c r="DS161" s="72"/>
      <c r="DT161" s="72"/>
      <c r="DU161" s="72"/>
      <c r="DV161" s="72"/>
      <c r="DW161" s="72"/>
      <c r="DX161" s="73"/>
      <c r="DY161" s="71">
        <v>0</v>
      </c>
      <c r="DZ161" s="72"/>
      <c r="EA161" s="72"/>
      <c r="EB161" s="72"/>
      <c r="EC161" s="72"/>
      <c r="ED161" s="72"/>
      <c r="EE161" s="72"/>
      <c r="EF161" s="72"/>
      <c r="EG161" s="72"/>
      <c r="EH161" s="72"/>
      <c r="EI161" s="72"/>
      <c r="EJ161" s="72"/>
      <c r="EK161" s="73"/>
      <c r="EL161" s="71">
        <v>0</v>
      </c>
      <c r="EM161" s="72"/>
      <c r="EN161" s="72"/>
      <c r="EO161" s="72"/>
      <c r="EP161" s="72"/>
      <c r="EQ161" s="72"/>
      <c r="ER161" s="72"/>
      <c r="ES161" s="72"/>
      <c r="ET161" s="72"/>
      <c r="EU161" s="72"/>
      <c r="EV161" s="72"/>
      <c r="EW161" s="72"/>
      <c r="EX161" s="73"/>
      <c r="EY161" s="71">
        <v>0</v>
      </c>
      <c r="EZ161" s="72"/>
      <c r="FA161" s="72"/>
      <c r="FB161" s="72"/>
      <c r="FC161" s="72"/>
      <c r="FD161" s="72"/>
      <c r="FE161" s="72"/>
      <c r="FF161" s="72"/>
      <c r="FG161" s="72"/>
      <c r="FH161" s="72"/>
      <c r="FI161" s="72"/>
      <c r="FJ161" s="72"/>
      <c r="FK161" s="88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</row>
    <row r="162" spans="1:227" ht="15.05" customHeight="1">
      <c r="A162" s="109">
        <f t="shared" si="6"/>
        <v>147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4"/>
      <c r="N162" s="77" t="s">
        <v>102</v>
      </c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4"/>
      <c r="AE162" s="92" t="s">
        <v>228</v>
      </c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4"/>
      <c r="AS162" s="16"/>
      <c r="AT162" s="77" t="s">
        <v>448</v>
      </c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9"/>
      <c r="BF162" s="101" t="s">
        <v>412</v>
      </c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3"/>
      <c r="BV162" s="85" t="s">
        <v>6</v>
      </c>
      <c r="BW162" s="86"/>
      <c r="BX162" s="86"/>
      <c r="BY162" s="86"/>
      <c r="BZ162" s="87"/>
      <c r="CA162" s="71">
        <v>890</v>
      </c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3"/>
      <c r="CR162" s="71">
        <v>890</v>
      </c>
      <c r="CS162" s="72"/>
      <c r="CT162" s="72"/>
      <c r="CU162" s="72"/>
      <c r="CV162" s="72"/>
      <c r="CW162" s="72"/>
      <c r="CX162" s="72"/>
      <c r="CY162" s="72"/>
      <c r="CZ162" s="72"/>
      <c r="DA162" s="72"/>
      <c r="DB162" s="72"/>
      <c r="DC162" s="72"/>
      <c r="DD162" s="72"/>
      <c r="DE162" s="72"/>
      <c r="DF162" s="72"/>
      <c r="DG162" s="72"/>
      <c r="DH162" s="72"/>
      <c r="DI162" s="72"/>
      <c r="DJ162" s="72"/>
      <c r="DK162" s="73"/>
      <c r="DL162" s="71">
        <v>890</v>
      </c>
      <c r="DM162" s="72"/>
      <c r="DN162" s="72"/>
      <c r="DO162" s="72"/>
      <c r="DP162" s="72"/>
      <c r="DQ162" s="72"/>
      <c r="DR162" s="72"/>
      <c r="DS162" s="72"/>
      <c r="DT162" s="72"/>
      <c r="DU162" s="72"/>
      <c r="DV162" s="72"/>
      <c r="DW162" s="72"/>
      <c r="DX162" s="73"/>
      <c r="DY162" s="71">
        <v>0</v>
      </c>
      <c r="DZ162" s="72"/>
      <c r="EA162" s="72"/>
      <c r="EB162" s="72"/>
      <c r="EC162" s="72"/>
      <c r="ED162" s="72"/>
      <c r="EE162" s="72"/>
      <c r="EF162" s="72"/>
      <c r="EG162" s="72"/>
      <c r="EH162" s="72"/>
      <c r="EI162" s="72"/>
      <c r="EJ162" s="72"/>
      <c r="EK162" s="73"/>
      <c r="EL162" s="71">
        <v>0</v>
      </c>
      <c r="EM162" s="72"/>
      <c r="EN162" s="72"/>
      <c r="EO162" s="72"/>
      <c r="EP162" s="72"/>
      <c r="EQ162" s="72"/>
      <c r="ER162" s="72"/>
      <c r="ES162" s="72"/>
      <c r="ET162" s="72"/>
      <c r="EU162" s="72"/>
      <c r="EV162" s="72"/>
      <c r="EW162" s="72"/>
      <c r="EX162" s="73"/>
      <c r="EY162" s="71">
        <v>0</v>
      </c>
      <c r="EZ162" s="72"/>
      <c r="FA162" s="72"/>
      <c r="FB162" s="72"/>
      <c r="FC162" s="72"/>
      <c r="FD162" s="72"/>
      <c r="FE162" s="72"/>
      <c r="FF162" s="72"/>
      <c r="FG162" s="72"/>
      <c r="FH162" s="72"/>
      <c r="FI162" s="72"/>
      <c r="FJ162" s="72"/>
      <c r="FK162" s="73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</row>
    <row r="163" spans="1:227" ht="15.05" customHeight="1">
      <c r="A163" s="109">
        <f t="shared" si="6"/>
        <v>148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4"/>
      <c r="N163" s="77" t="s">
        <v>102</v>
      </c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4"/>
      <c r="AE163" s="92" t="s">
        <v>228</v>
      </c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4"/>
      <c r="AS163" s="16"/>
      <c r="AT163" s="100" t="s">
        <v>449</v>
      </c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9"/>
      <c r="BF163" s="101" t="s">
        <v>412</v>
      </c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3"/>
      <c r="BV163" s="85" t="s">
        <v>6</v>
      </c>
      <c r="BW163" s="86"/>
      <c r="BX163" s="86"/>
      <c r="BY163" s="86"/>
      <c r="BZ163" s="87"/>
      <c r="CA163" s="71">
        <v>330</v>
      </c>
      <c r="CB163" s="72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3"/>
      <c r="CR163" s="71">
        <v>0</v>
      </c>
      <c r="CS163" s="72"/>
      <c r="CT163" s="72"/>
      <c r="CU163" s="72"/>
      <c r="CV163" s="72"/>
      <c r="CW163" s="72"/>
      <c r="CX163" s="72"/>
      <c r="CY163" s="72"/>
      <c r="CZ163" s="72"/>
      <c r="DA163" s="72"/>
      <c r="DB163" s="72"/>
      <c r="DC163" s="72"/>
      <c r="DD163" s="72"/>
      <c r="DE163" s="72"/>
      <c r="DF163" s="72"/>
      <c r="DG163" s="72"/>
      <c r="DH163" s="72"/>
      <c r="DI163" s="72"/>
      <c r="DJ163" s="72"/>
      <c r="DK163" s="73"/>
      <c r="DL163" s="71">
        <v>330</v>
      </c>
      <c r="DM163" s="72"/>
      <c r="DN163" s="72"/>
      <c r="DO163" s="72"/>
      <c r="DP163" s="72"/>
      <c r="DQ163" s="72"/>
      <c r="DR163" s="72"/>
      <c r="DS163" s="72"/>
      <c r="DT163" s="72"/>
      <c r="DU163" s="72"/>
      <c r="DV163" s="72"/>
      <c r="DW163" s="72"/>
      <c r="DX163" s="73"/>
      <c r="DY163" s="71">
        <v>0</v>
      </c>
      <c r="DZ163" s="72"/>
      <c r="EA163" s="72"/>
      <c r="EB163" s="72"/>
      <c r="EC163" s="72"/>
      <c r="ED163" s="72"/>
      <c r="EE163" s="72"/>
      <c r="EF163" s="72"/>
      <c r="EG163" s="72"/>
      <c r="EH163" s="72"/>
      <c r="EI163" s="72"/>
      <c r="EJ163" s="72"/>
      <c r="EK163" s="73"/>
      <c r="EL163" s="71">
        <v>0</v>
      </c>
      <c r="EM163" s="72"/>
      <c r="EN163" s="72"/>
      <c r="EO163" s="72"/>
      <c r="EP163" s="72"/>
      <c r="EQ163" s="72"/>
      <c r="ER163" s="72"/>
      <c r="ES163" s="72"/>
      <c r="ET163" s="72"/>
      <c r="EU163" s="72"/>
      <c r="EV163" s="72"/>
      <c r="EW163" s="72"/>
      <c r="EX163" s="73"/>
      <c r="EY163" s="71">
        <v>0</v>
      </c>
      <c r="EZ163" s="72"/>
      <c r="FA163" s="72"/>
      <c r="FB163" s="72"/>
      <c r="FC163" s="72"/>
      <c r="FD163" s="72"/>
      <c r="FE163" s="72"/>
      <c r="FF163" s="72"/>
      <c r="FG163" s="72"/>
      <c r="FH163" s="72"/>
      <c r="FI163" s="72"/>
      <c r="FJ163" s="72"/>
      <c r="FK163" s="73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</row>
    <row r="164" spans="1:227" ht="15.05" customHeight="1">
      <c r="A164" s="109">
        <f t="shared" si="6"/>
        <v>149</v>
      </c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4"/>
      <c r="N164" s="77" t="s">
        <v>102</v>
      </c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4"/>
      <c r="AE164" s="92" t="s">
        <v>228</v>
      </c>
      <c r="AF164" s="93"/>
      <c r="AG164" s="93"/>
      <c r="AH164" s="93"/>
      <c r="AI164" s="93"/>
      <c r="AJ164" s="93"/>
      <c r="AK164" s="93"/>
      <c r="AL164" s="93"/>
      <c r="AM164" s="93"/>
      <c r="AN164" s="93"/>
      <c r="AO164" s="93"/>
      <c r="AP164" s="93"/>
      <c r="AQ164" s="93"/>
      <c r="AR164" s="94"/>
      <c r="AS164" s="16"/>
      <c r="AT164" s="77" t="s">
        <v>450</v>
      </c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9"/>
      <c r="BF164" s="101" t="s">
        <v>412</v>
      </c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3"/>
      <c r="BV164" s="85" t="s">
        <v>6</v>
      </c>
      <c r="BW164" s="86"/>
      <c r="BX164" s="86"/>
      <c r="BY164" s="86"/>
      <c r="BZ164" s="87"/>
      <c r="CA164" s="71">
        <v>0</v>
      </c>
      <c r="CB164" s="72"/>
      <c r="CC164" s="72"/>
      <c r="CD164" s="72"/>
      <c r="CE164" s="72"/>
      <c r="CF164" s="72"/>
      <c r="CG164" s="72"/>
      <c r="CH164" s="72"/>
      <c r="CI164" s="72"/>
      <c r="CJ164" s="72"/>
      <c r="CK164" s="72"/>
      <c r="CL164" s="72"/>
      <c r="CM164" s="72"/>
      <c r="CN164" s="72"/>
      <c r="CO164" s="72"/>
      <c r="CP164" s="72"/>
      <c r="CQ164" s="73"/>
      <c r="CR164" s="71">
        <v>0</v>
      </c>
      <c r="CS164" s="72"/>
      <c r="CT164" s="72"/>
      <c r="CU164" s="72"/>
      <c r="CV164" s="72"/>
      <c r="CW164" s="72"/>
      <c r="CX164" s="72"/>
      <c r="CY164" s="72"/>
      <c r="CZ164" s="72"/>
      <c r="DA164" s="72"/>
      <c r="DB164" s="72"/>
      <c r="DC164" s="72"/>
      <c r="DD164" s="72"/>
      <c r="DE164" s="72"/>
      <c r="DF164" s="72"/>
      <c r="DG164" s="72"/>
      <c r="DH164" s="72"/>
      <c r="DI164" s="72"/>
      <c r="DJ164" s="72"/>
      <c r="DK164" s="73"/>
      <c r="DL164" s="71">
        <v>0</v>
      </c>
      <c r="DM164" s="72"/>
      <c r="DN164" s="72"/>
      <c r="DO164" s="72"/>
      <c r="DP164" s="72"/>
      <c r="DQ164" s="72"/>
      <c r="DR164" s="72"/>
      <c r="DS164" s="72"/>
      <c r="DT164" s="72"/>
      <c r="DU164" s="72"/>
      <c r="DV164" s="72"/>
      <c r="DW164" s="72"/>
      <c r="DX164" s="73"/>
      <c r="DY164" s="71">
        <v>1343</v>
      </c>
      <c r="DZ164" s="72"/>
      <c r="EA164" s="72"/>
      <c r="EB164" s="72"/>
      <c r="EC164" s="72"/>
      <c r="ED164" s="72"/>
      <c r="EE164" s="72"/>
      <c r="EF164" s="72"/>
      <c r="EG164" s="72"/>
      <c r="EH164" s="72"/>
      <c r="EI164" s="72"/>
      <c r="EJ164" s="72"/>
      <c r="EK164" s="73"/>
      <c r="EL164" s="71">
        <v>2630</v>
      </c>
      <c r="EM164" s="72"/>
      <c r="EN164" s="72"/>
      <c r="EO164" s="72"/>
      <c r="EP164" s="72"/>
      <c r="EQ164" s="72"/>
      <c r="ER164" s="72"/>
      <c r="ES164" s="72"/>
      <c r="ET164" s="72"/>
      <c r="EU164" s="72"/>
      <c r="EV164" s="72"/>
      <c r="EW164" s="72"/>
      <c r="EX164" s="73"/>
      <c r="EY164" s="71">
        <v>0</v>
      </c>
      <c r="EZ164" s="72"/>
      <c r="FA164" s="72"/>
      <c r="FB164" s="72"/>
      <c r="FC164" s="72"/>
      <c r="FD164" s="72"/>
      <c r="FE164" s="72"/>
      <c r="FF164" s="72"/>
      <c r="FG164" s="72"/>
      <c r="FH164" s="72"/>
      <c r="FI164" s="72"/>
      <c r="FJ164" s="72"/>
      <c r="FK164" s="73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</row>
    <row r="165" spans="1:227" ht="15.05">
      <c r="A165" s="109">
        <f>A164+1</f>
        <v>150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4"/>
      <c r="N165" s="77" t="s">
        <v>103</v>
      </c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4"/>
      <c r="AE165" s="92" t="s">
        <v>229</v>
      </c>
      <c r="AF165" s="93"/>
      <c r="AG165" s="93"/>
      <c r="AH165" s="93"/>
      <c r="AI165" s="93"/>
      <c r="AJ165" s="93"/>
      <c r="AK165" s="93"/>
      <c r="AL165" s="93"/>
      <c r="AM165" s="93"/>
      <c r="AN165" s="93"/>
      <c r="AO165" s="93"/>
      <c r="AP165" s="93"/>
      <c r="AQ165" s="93"/>
      <c r="AR165" s="94"/>
      <c r="AS165" s="16"/>
      <c r="AT165" s="77" t="s">
        <v>330</v>
      </c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4"/>
      <c r="BF165" s="101" t="s">
        <v>412</v>
      </c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3"/>
      <c r="BV165" s="85" t="s">
        <v>6</v>
      </c>
      <c r="BW165" s="86"/>
      <c r="BX165" s="86"/>
      <c r="BY165" s="86"/>
      <c r="BZ165" s="87"/>
      <c r="CA165" s="71">
        <v>6534</v>
      </c>
      <c r="CB165" s="72"/>
      <c r="CC165" s="72"/>
      <c r="CD165" s="72"/>
      <c r="CE165" s="72"/>
      <c r="CF165" s="72"/>
      <c r="CG165" s="72"/>
      <c r="CH165" s="72"/>
      <c r="CI165" s="72"/>
      <c r="CJ165" s="72"/>
      <c r="CK165" s="72"/>
      <c r="CL165" s="72"/>
      <c r="CM165" s="72"/>
      <c r="CN165" s="72"/>
      <c r="CO165" s="72"/>
      <c r="CP165" s="72"/>
      <c r="CQ165" s="73"/>
      <c r="CR165" s="71">
        <v>3342</v>
      </c>
      <c r="CS165" s="72"/>
      <c r="CT165" s="72"/>
      <c r="CU165" s="72"/>
      <c r="CV165" s="72"/>
      <c r="CW165" s="72"/>
      <c r="CX165" s="72"/>
      <c r="CY165" s="72"/>
      <c r="CZ165" s="72"/>
      <c r="DA165" s="72"/>
      <c r="DB165" s="72"/>
      <c r="DC165" s="72"/>
      <c r="DD165" s="72"/>
      <c r="DE165" s="72"/>
      <c r="DF165" s="72"/>
      <c r="DG165" s="72"/>
      <c r="DH165" s="72"/>
      <c r="DI165" s="72"/>
      <c r="DJ165" s="72"/>
      <c r="DK165" s="73"/>
      <c r="DL165" s="71">
        <v>6534</v>
      </c>
      <c r="DM165" s="72"/>
      <c r="DN165" s="72"/>
      <c r="DO165" s="72"/>
      <c r="DP165" s="72"/>
      <c r="DQ165" s="72"/>
      <c r="DR165" s="72"/>
      <c r="DS165" s="72"/>
      <c r="DT165" s="72"/>
      <c r="DU165" s="72"/>
      <c r="DV165" s="72"/>
      <c r="DW165" s="72"/>
      <c r="DX165" s="73"/>
      <c r="DY165" s="71">
        <v>7407</v>
      </c>
      <c r="DZ165" s="72"/>
      <c r="EA165" s="72"/>
      <c r="EB165" s="72"/>
      <c r="EC165" s="72"/>
      <c r="ED165" s="72"/>
      <c r="EE165" s="72"/>
      <c r="EF165" s="72"/>
      <c r="EG165" s="72"/>
      <c r="EH165" s="72"/>
      <c r="EI165" s="72"/>
      <c r="EJ165" s="72"/>
      <c r="EK165" s="73"/>
      <c r="EL165" s="71">
        <v>7407</v>
      </c>
      <c r="EM165" s="72"/>
      <c r="EN165" s="72"/>
      <c r="EO165" s="72"/>
      <c r="EP165" s="72"/>
      <c r="EQ165" s="72"/>
      <c r="ER165" s="72"/>
      <c r="ES165" s="72"/>
      <c r="ET165" s="72"/>
      <c r="EU165" s="72"/>
      <c r="EV165" s="72"/>
      <c r="EW165" s="72"/>
      <c r="EX165" s="73"/>
      <c r="EY165" s="71">
        <v>7407</v>
      </c>
      <c r="EZ165" s="72"/>
      <c r="FA165" s="72"/>
      <c r="FB165" s="72"/>
      <c r="FC165" s="72"/>
      <c r="FD165" s="72"/>
      <c r="FE165" s="72"/>
      <c r="FF165" s="72"/>
      <c r="FG165" s="72"/>
      <c r="FH165" s="72"/>
      <c r="FI165" s="72"/>
      <c r="FJ165" s="72"/>
      <c r="FK165" s="88"/>
      <c r="FL165" s="31"/>
      <c r="FM165" s="32"/>
      <c r="FN165" s="32"/>
      <c r="FO165" s="119"/>
      <c r="FP165" s="119"/>
      <c r="FQ165" s="120"/>
      <c r="FR165" s="120"/>
      <c r="FS165" s="120"/>
      <c r="FT165" s="5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30"/>
      <c r="GI165" s="129"/>
      <c r="GJ165" s="129"/>
      <c r="GK165" s="129"/>
      <c r="GL165" s="128"/>
      <c r="GM165" s="128"/>
      <c r="GN165" s="128"/>
      <c r="GO165" s="130"/>
      <c r="GP165" s="130"/>
      <c r="GQ165" s="130"/>
      <c r="GR165" s="130"/>
      <c r="GS165" s="130"/>
      <c r="GT165" s="130"/>
      <c r="GU165" s="130"/>
      <c r="GV165" s="130"/>
      <c r="GW165" s="130"/>
      <c r="GX165" s="130"/>
      <c r="GY165" s="130"/>
      <c r="GZ165" s="130"/>
      <c r="HA165" s="130"/>
      <c r="HB165" s="130"/>
      <c r="HC165" s="128"/>
      <c r="HD165" s="128"/>
      <c r="HE165" s="128"/>
      <c r="HF165" s="128"/>
      <c r="HG165" s="128"/>
      <c r="HH165" s="128"/>
      <c r="HI165" s="128"/>
      <c r="HJ165" s="128"/>
      <c r="HK165" s="128"/>
      <c r="HL165" s="128"/>
      <c r="HM165" s="128"/>
      <c r="HN165" s="128"/>
      <c r="HO165" s="128"/>
      <c r="HP165" s="128"/>
      <c r="HQ165" s="26"/>
      <c r="HR165" s="26"/>
      <c r="HS165" s="26"/>
    </row>
    <row r="166" spans="1:227" ht="15.05" customHeight="1">
      <c r="A166" s="109">
        <f t="shared" si="6"/>
        <v>151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4"/>
      <c r="N166" s="77" t="s">
        <v>103</v>
      </c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4"/>
      <c r="AE166" s="92" t="s">
        <v>229</v>
      </c>
      <c r="AF166" s="93"/>
      <c r="AG166" s="93"/>
      <c r="AH166" s="93"/>
      <c r="AI166" s="93"/>
      <c r="AJ166" s="93"/>
      <c r="AK166" s="93"/>
      <c r="AL166" s="93"/>
      <c r="AM166" s="93"/>
      <c r="AN166" s="93"/>
      <c r="AO166" s="93"/>
      <c r="AP166" s="93"/>
      <c r="AQ166" s="93"/>
      <c r="AR166" s="94"/>
      <c r="AS166" s="16"/>
      <c r="AT166" s="77" t="s">
        <v>331</v>
      </c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4"/>
      <c r="BF166" s="101" t="s">
        <v>412</v>
      </c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3"/>
      <c r="BV166" s="85" t="s">
        <v>6</v>
      </c>
      <c r="BW166" s="86"/>
      <c r="BX166" s="86"/>
      <c r="BY166" s="86"/>
      <c r="BZ166" s="87"/>
      <c r="CA166" s="71">
        <v>1989</v>
      </c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3"/>
      <c r="CR166" s="71">
        <v>1126</v>
      </c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  <c r="DD166" s="72"/>
      <c r="DE166" s="72"/>
      <c r="DF166" s="72"/>
      <c r="DG166" s="72"/>
      <c r="DH166" s="72"/>
      <c r="DI166" s="72"/>
      <c r="DJ166" s="72"/>
      <c r="DK166" s="73"/>
      <c r="DL166" s="71">
        <v>1989</v>
      </c>
      <c r="DM166" s="72"/>
      <c r="DN166" s="72"/>
      <c r="DO166" s="72"/>
      <c r="DP166" s="72"/>
      <c r="DQ166" s="72"/>
      <c r="DR166" s="72"/>
      <c r="DS166" s="72"/>
      <c r="DT166" s="72"/>
      <c r="DU166" s="72"/>
      <c r="DV166" s="72"/>
      <c r="DW166" s="72"/>
      <c r="DX166" s="73"/>
      <c r="DY166" s="71">
        <v>2851</v>
      </c>
      <c r="DZ166" s="72"/>
      <c r="EA166" s="72"/>
      <c r="EB166" s="72"/>
      <c r="EC166" s="72"/>
      <c r="ED166" s="72"/>
      <c r="EE166" s="72"/>
      <c r="EF166" s="72"/>
      <c r="EG166" s="72"/>
      <c r="EH166" s="72"/>
      <c r="EI166" s="72"/>
      <c r="EJ166" s="72"/>
      <c r="EK166" s="73"/>
      <c r="EL166" s="71">
        <v>2851</v>
      </c>
      <c r="EM166" s="72"/>
      <c r="EN166" s="72"/>
      <c r="EO166" s="72"/>
      <c r="EP166" s="72"/>
      <c r="EQ166" s="72"/>
      <c r="ER166" s="72"/>
      <c r="ES166" s="72"/>
      <c r="ET166" s="72"/>
      <c r="EU166" s="72"/>
      <c r="EV166" s="72"/>
      <c r="EW166" s="72"/>
      <c r="EX166" s="73"/>
      <c r="EY166" s="71">
        <v>2851</v>
      </c>
      <c r="EZ166" s="72"/>
      <c r="FA166" s="72"/>
      <c r="FB166" s="72"/>
      <c r="FC166" s="72"/>
      <c r="FD166" s="72"/>
      <c r="FE166" s="72"/>
      <c r="FF166" s="72"/>
      <c r="FG166" s="72"/>
      <c r="FH166" s="72"/>
      <c r="FI166" s="72"/>
      <c r="FJ166" s="72"/>
      <c r="FK166" s="88"/>
      <c r="FL166" s="31"/>
      <c r="FM166" s="32"/>
      <c r="FN166" s="32"/>
      <c r="FO166" s="119"/>
      <c r="FP166" s="119"/>
      <c r="FQ166" s="120"/>
      <c r="FR166" s="120"/>
      <c r="FS166" s="120"/>
      <c r="FT166" s="5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30"/>
      <c r="GI166" s="129"/>
      <c r="GJ166" s="129"/>
      <c r="GK166" s="129"/>
      <c r="GL166" s="128"/>
      <c r="GM166" s="128"/>
      <c r="GN166" s="128"/>
      <c r="GO166" s="130"/>
      <c r="GP166" s="130"/>
      <c r="GQ166" s="130"/>
      <c r="GR166" s="130"/>
      <c r="GS166" s="130"/>
      <c r="GT166" s="130"/>
      <c r="GU166" s="130"/>
      <c r="GV166" s="130"/>
      <c r="GW166" s="130"/>
      <c r="GX166" s="130"/>
      <c r="GY166" s="130"/>
      <c r="GZ166" s="130"/>
      <c r="HA166" s="130"/>
      <c r="HB166" s="130"/>
      <c r="HC166" s="128"/>
      <c r="HD166" s="128"/>
      <c r="HE166" s="128"/>
      <c r="HF166" s="128"/>
      <c r="HG166" s="128"/>
      <c r="HH166" s="128"/>
      <c r="HI166" s="128"/>
      <c r="HJ166" s="128"/>
      <c r="HK166" s="128"/>
      <c r="HL166" s="128"/>
      <c r="HM166" s="128"/>
      <c r="HN166" s="128"/>
      <c r="HO166" s="128"/>
      <c r="HP166" s="128"/>
      <c r="HQ166" s="26"/>
      <c r="HR166" s="26"/>
      <c r="HS166" s="26"/>
    </row>
    <row r="167" spans="1:227" ht="15.05" customHeight="1">
      <c r="A167" s="109">
        <f t="shared" si="6"/>
        <v>152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4"/>
      <c r="N167" s="77" t="s">
        <v>103</v>
      </c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4"/>
      <c r="AE167" s="92" t="s">
        <v>229</v>
      </c>
      <c r="AF167" s="93"/>
      <c r="AG167" s="93"/>
      <c r="AH167" s="93"/>
      <c r="AI167" s="93"/>
      <c r="AJ167" s="93"/>
      <c r="AK167" s="93"/>
      <c r="AL167" s="93"/>
      <c r="AM167" s="93"/>
      <c r="AN167" s="93"/>
      <c r="AO167" s="93"/>
      <c r="AP167" s="93"/>
      <c r="AQ167" s="93"/>
      <c r="AR167" s="94"/>
      <c r="AS167" s="16"/>
      <c r="AT167" s="77" t="s">
        <v>332</v>
      </c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4"/>
      <c r="BF167" s="101" t="s">
        <v>412</v>
      </c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3"/>
      <c r="BV167" s="85" t="s">
        <v>6</v>
      </c>
      <c r="BW167" s="86"/>
      <c r="BX167" s="86"/>
      <c r="BY167" s="86"/>
      <c r="BZ167" s="87"/>
      <c r="CA167" s="71">
        <v>17</v>
      </c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3"/>
      <c r="CR167" s="71">
        <v>5</v>
      </c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3"/>
      <c r="DL167" s="71">
        <v>17</v>
      </c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3"/>
      <c r="DY167" s="71">
        <v>0</v>
      </c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3"/>
      <c r="EL167" s="71">
        <v>0</v>
      </c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3"/>
      <c r="EY167" s="71">
        <v>0</v>
      </c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88"/>
      <c r="FL167" s="31"/>
      <c r="FM167" s="32"/>
      <c r="FN167" s="32"/>
      <c r="FO167" s="119"/>
      <c r="FP167" s="119"/>
      <c r="FQ167" s="120"/>
      <c r="FR167" s="120"/>
      <c r="FS167" s="120"/>
      <c r="FT167" s="5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30"/>
      <c r="GI167" s="129"/>
      <c r="GJ167" s="129"/>
      <c r="GK167" s="129"/>
      <c r="GL167" s="128"/>
      <c r="GM167" s="128"/>
      <c r="GN167" s="128"/>
      <c r="GO167" s="130"/>
      <c r="GP167" s="130"/>
      <c r="GQ167" s="130"/>
      <c r="GR167" s="130"/>
      <c r="GS167" s="130"/>
      <c r="GT167" s="130"/>
      <c r="GU167" s="130"/>
      <c r="GV167" s="130"/>
      <c r="GW167" s="130"/>
      <c r="GX167" s="130"/>
      <c r="GY167" s="130"/>
      <c r="GZ167" s="130"/>
      <c r="HA167" s="130"/>
      <c r="HB167" s="130"/>
      <c r="HC167" s="128"/>
      <c r="HD167" s="128"/>
      <c r="HE167" s="128"/>
      <c r="HF167" s="128"/>
      <c r="HG167" s="128"/>
      <c r="HH167" s="128"/>
      <c r="HI167" s="128"/>
      <c r="HJ167" s="128"/>
      <c r="HK167" s="128"/>
      <c r="HL167" s="128"/>
      <c r="HM167" s="128"/>
      <c r="HN167" s="128"/>
      <c r="HO167" s="128"/>
      <c r="HP167" s="128"/>
      <c r="HQ167" s="26"/>
      <c r="HR167" s="26"/>
      <c r="HS167" s="26"/>
    </row>
    <row r="168" spans="1:227" ht="15.05" customHeight="1">
      <c r="A168" s="109">
        <f t="shared" si="6"/>
        <v>153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4"/>
      <c r="N168" s="77" t="s">
        <v>103</v>
      </c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4"/>
      <c r="AE168" s="92" t="s">
        <v>230</v>
      </c>
      <c r="AF168" s="93"/>
      <c r="AG168" s="93"/>
      <c r="AH168" s="93"/>
      <c r="AI168" s="93"/>
      <c r="AJ168" s="93"/>
      <c r="AK168" s="93"/>
      <c r="AL168" s="93"/>
      <c r="AM168" s="93"/>
      <c r="AN168" s="93"/>
      <c r="AO168" s="93"/>
      <c r="AP168" s="93"/>
      <c r="AQ168" s="93"/>
      <c r="AR168" s="94"/>
      <c r="AS168" s="16"/>
      <c r="AT168" s="77" t="s">
        <v>333</v>
      </c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4"/>
      <c r="BF168" s="101" t="s">
        <v>412</v>
      </c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3"/>
      <c r="BV168" s="85" t="s">
        <v>6</v>
      </c>
      <c r="BW168" s="86"/>
      <c r="BX168" s="86"/>
      <c r="BY168" s="86"/>
      <c r="BZ168" s="87"/>
      <c r="CA168" s="71">
        <v>428559</v>
      </c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3"/>
      <c r="CR168" s="71">
        <v>284736</v>
      </c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3"/>
      <c r="DL168" s="71">
        <v>428559</v>
      </c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3"/>
      <c r="DY168" s="71">
        <v>446198</v>
      </c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3"/>
      <c r="EL168" s="71">
        <v>414829</v>
      </c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3"/>
      <c r="EY168" s="71">
        <v>414829</v>
      </c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88"/>
      <c r="FL168" s="31"/>
      <c r="FM168" s="32"/>
      <c r="FN168" s="32"/>
      <c r="FO168" s="32"/>
      <c r="FP168" s="32"/>
      <c r="FQ168" s="32"/>
      <c r="FR168" s="32"/>
      <c r="FS168" s="32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</row>
    <row r="169" spans="1:227" ht="15.05" customHeight="1">
      <c r="A169" s="109">
        <f t="shared" si="6"/>
        <v>154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4"/>
      <c r="N169" s="77" t="s">
        <v>103</v>
      </c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4"/>
      <c r="AE169" s="92" t="s">
        <v>230</v>
      </c>
      <c r="AF169" s="93"/>
      <c r="AG169" s="93"/>
      <c r="AH169" s="93"/>
      <c r="AI169" s="93"/>
      <c r="AJ169" s="93"/>
      <c r="AK169" s="93"/>
      <c r="AL169" s="93"/>
      <c r="AM169" s="93"/>
      <c r="AN169" s="93"/>
      <c r="AO169" s="93"/>
      <c r="AP169" s="93"/>
      <c r="AQ169" s="93"/>
      <c r="AR169" s="94"/>
      <c r="AS169" s="16"/>
      <c r="AT169" s="77" t="s">
        <v>334</v>
      </c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4"/>
      <c r="BF169" s="101" t="s">
        <v>412</v>
      </c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3"/>
      <c r="BV169" s="85" t="s">
        <v>6</v>
      </c>
      <c r="BW169" s="86"/>
      <c r="BX169" s="86"/>
      <c r="BY169" s="87"/>
      <c r="BZ169" s="69"/>
      <c r="CA169" s="71">
        <v>347950</v>
      </c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3"/>
      <c r="CR169" s="71">
        <v>222909</v>
      </c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3"/>
      <c r="DL169" s="71">
        <v>347950</v>
      </c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3"/>
      <c r="DY169" s="71">
        <v>369690</v>
      </c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3"/>
      <c r="EL169" s="71">
        <v>345199</v>
      </c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3"/>
      <c r="EY169" s="71">
        <v>345199</v>
      </c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88"/>
      <c r="FL169" s="54"/>
      <c r="FM169" s="54"/>
      <c r="FN169" s="52"/>
      <c r="FO169" s="52"/>
      <c r="FP169" s="52"/>
      <c r="FQ169" s="52"/>
      <c r="FR169" s="52"/>
      <c r="FS169" s="52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</row>
    <row r="170" spans="1:227" ht="15.05">
      <c r="A170" s="109">
        <f t="shared" si="6"/>
        <v>155</v>
      </c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4"/>
      <c r="N170" s="77" t="s">
        <v>278</v>
      </c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4"/>
      <c r="AE170" s="92" t="s">
        <v>277</v>
      </c>
      <c r="AF170" s="93"/>
      <c r="AG170" s="93"/>
      <c r="AH170" s="93"/>
      <c r="AI170" s="93"/>
      <c r="AJ170" s="93"/>
      <c r="AK170" s="93"/>
      <c r="AL170" s="93"/>
      <c r="AM170" s="93"/>
      <c r="AN170" s="93"/>
      <c r="AO170" s="93"/>
      <c r="AP170" s="93"/>
      <c r="AQ170" s="93"/>
      <c r="AR170" s="94"/>
      <c r="AS170" s="16"/>
      <c r="AT170" s="77" t="s">
        <v>335</v>
      </c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4"/>
      <c r="BF170" s="101" t="s">
        <v>412</v>
      </c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3"/>
      <c r="BV170" s="85" t="s">
        <v>6</v>
      </c>
      <c r="BW170" s="86"/>
      <c r="BX170" s="86"/>
      <c r="BY170" s="87"/>
      <c r="BZ170" s="69"/>
      <c r="CA170" s="71">
        <v>27560</v>
      </c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3"/>
      <c r="CR170" s="71">
        <v>17153</v>
      </c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3"/>
      <c r="DL170" s="71">
        <v>28486</v>
      </c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3"/>
      <c r="DY170" s="71">
        <v>0</v>
      </c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3"/>
      <c r="EL170" s="71">
        <v>0</v>
      </c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3"/>
      <c r="EY170" s="71">
        <v>0</v>
      </c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88"/>
      <c r="FL170" s="54"/>
      <c r="FM170" s="54"/>
      <c r="FN170" s="52"/>
      <c r="FO170" s="52"/>
      <c r="FP170" s="52"/>
      <c r="FQ170" s="52"/>
      <c r="FR170" s="52"/>
      <c r="FS170" s="52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</row>
    <row r="171" spans="1:227" ht="15.05" customHeight="1">
      <c r="A171" s="109">
        <f t="shared" si="6"/>
        <v>156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4"/>
      <c r="N171" s="77" t="s">
        <v>409</v>
      </c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4"/>
      <c r="AE171" s="92" t="s">
        <v>365</v>
      </c>
      <c r="AF171" s="93"/>
      <c r="AG171" s="93"/>
      <c r="AH171" s="93"/>
      <c r="AI171" s="93"/>
      <c r="AJ171" s="93"/>
      <c r="AK171" s="93"/>
      <c r="AL171" s="93"/>
      <c r="AM171" s="93"/>
      <c r="AN171" s="93"/>
      <c r="AO171" s="93"/>
      <c r="AP171" s="93"/>
      <c r="AQ171" s="93"/>
      <c r="AR171" s="94"/>
      <c r="AS171" s="16"/>
      <c r="AT171" s="77" t="s">
        <v>82</v>
      </c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4"/>
      <c r="BF171" s="101" t="s">
        <v>412</v>
      </c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3"/>
      <c r="BV171" s="85" t="s">
        <v>6</v>
      </c>
      <c r="BW171" s="86"/>
      <c r="BX171" s="86"/>
      <c r="BY171" s="86"/>
      <c r="BZ171" s="87"/>
      <c r="CA171" s="71">
        <v>0</v>
      </c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3"/>
      <c r="CR171" s="71">
        <v>0</v>
      </c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3"/>
      <c r="DL171" s="71">
        <v>0</v>
      </c>
      <c r="DM171" s="72"/>
      <c r="DN171" s="72"/>
      <c r="DO171" s="72"/>
      <c r="DP171" s="72"/>
      <c r="DQ171" s="72"/>
      <c r="DR171" s="72"/>
      <c r="DS171" s="72"/>
      <c r="DT171" s="72"/>
      <c r="DU171" s="72"/>
      <c r="DV171" s="72"/>
      <c r="DW171" s="72"/>
      <c r="DX171" s="73"/>
      <c r="DY171" s="71">
        <v>0</v>
      </c>
      <c r="DZ171" s="72"/>
      <c r="EA171" s="72"/>
      <c r="EB171" s="72"/>
      <c r="EC171" s="72"/>
      <c r="ED171" s="72"/>
      <c r="EE171" s="72"/>
      <c r="EF171" s="72"/>
      <c r="EG171" s="72"/>
      <c r="EH171" s="72"/>
      <c r="EI171" s="72"/>
      <c r="EJ171" s="72"/>
      <c r="EK171" s="73"/>
      <c r="EL171" s="71">
        <v>0</v>
      </c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3"/>
      <c r="EY171" s="71">
        <v>0</v>
      </c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88"/>
      <c r="FL171" s="26"/>
      <c r="FM171" s="26"/>
      <c r="FN171" s="138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</row>
    <row r="172" spans="1:227" ht="15.05" customHeight="1">
      <c r="A172" s="109">
        <f t="shared" si="6"/>
        <v>157</v>
      </c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4"/>
      <c r="N172" s="77" t="s">
        <v>409</v>
      </c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4"/>
      <c r="AE172" s="92" t="s">
        <v>366</v>
      </c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4"/>
      <c r="AS172" s="16"/>
      <c r="AT172" s="77" t="s">
        <v>83</v>
      </c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4"/>
      <c r="BF172" s="101" t="s">
        <v>412</v>
      </c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3"/>
      <c r="BV172" s="85" t="s">
        <v>6</v>
      </c>
      <c r="BW172" s="86"/>
      <c r="BX172" s="86"/>
      <c r="BY172" s="86"/>
      <c r="BZ172" s="87"/>
      <c r="CA172" s="71">
        <v>0</v>
      </c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3"/>
      <c r="CR172" s="71">
        <v>0</v>
      </c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3"/>
      <c r="DL172" s="71">
        <v>0</v>
      </c>
      <c r="DM172" s="72"/>
      <c r="DN172" s="72"/>
      <c r="DO172" s="72"/>
      <c r="DP172" s="72"/>
      <c r="DQ172" s="72"/>
      <c r="DR172" s="72"/>
      <c r="DS172" s="72"/>
      <c r="DT172" s="72"/>
      <c r="DU172" s="72"/>
      <c r="DV172" s="72"/>
      <c r="DW172" s="72"/>
      <c r="DX172" s="73"/>
      <c r="DY172" s="71">
        <v>0</v>
      </c>
      <c r="DZ172" s="72"/>
      <c r="EA172" s="72"/>
      <c r="EB172" s="72"/>
      <c r="EC172" s="72"/>
      <c r="ED172" s="72"/>
      <c r="EE172" s="72"/>
      <c r="EF172" s="72"/>
      <c r="EG172" s="72"/>
      <c r="EH172" s="72"/>
      <c r="EI172" s="72"/>
      <c r="EJ172" s="72"/>
      <c r="EK172" s="73"/>
      <c r="EL172" s="71">
        <v>0</v>
      </c>
      <c r="EM172" s="72"/>
      <c r="EN172" s="72"/>
      <c r="EO172" s="72"/>
      <c r="EP172" s="72"/>
      <c r="EQ172" s="72"/>
      <c r="ER172" s="72"/>
      <c r="ES172" s="72"/>
      <c r="ET172" s="72"/>
      <c r="EU172" s="72"/>
      <c r="EV172" s="72"/>
      <c r="EW172" s="72"/>
      <c r="EX172" s="73"/>
      <c r="EY172" s="71">
        <v>0</v>
      </c>
      <c r="EZ172" s="72"/>
      <c r="FA172" s="72"/>
      <c r="FB172" s="72"/>
      <c r="FC172" s="72"/>
      <c r="FD172" s="72"/>
      <c r="FE172" s="72"/>
      <c r="FF172" s="72"/>
      <c r="FG172" s="72"/>
      <c r="FH172" s="72"/>
      <c r="FI172" s="72"/>
      <c r="FJ172" s="72"/>
      <c r="FK172" s="88"/>
      <c r="FL172" s="26"/>
      <c r="FM172" s="26"/>
      <c r="FN172" s="138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</row>
    <row r="173" spans="1:227" ht="15.05" customHeight="1">
      <c r="A173" s="109">
        <f t="shared" si="6"/>
        <v>158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4"/>
      <c r="N173" s="77" t="s">
        <v>409</v>
      </c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4"/>
      <c r="AE173" s="92" t="s">
        <v>367</v>
      </c>
      <c r="AF173" s="93"/>
      <c r="AG173" s="93"/>
      <c r="AH173" s="93"/>
      <c r="AI173" s="93"/>
      <c r="AJ173" s="93"/>
      <c r="AK173" s="93"/>
      <c r="AL173" s="93"/>
      <c r="AM173" s="93"/>
      <c r="AN173" s="93"/>
      <c r="AO173" s="93"/>
      <c r="AP173" s="93"/>
      <c r="AQ173" s="93"/>
      <c r="AR173" s="94"/>
      <c r="AS173" s="16"/>
      <c r="AT173" s="77" t="s">
        <v>84</v>
      </c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4"/>
      <c r="BF173" s="101" t="s">
        <v>412</v>
      </c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3"/>
      <c r="BV173" s="85" t="s">
        <v>6</v>
      </c>
      <c r="BW173" s="86"/>
      <c r="BX173" s="86"/>
      <c r="BY173" s="86"/>
      <c r="BZ173" s="87"/>
      <c r="CA173" s="71">
        <v>0</v>
      </c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3"/>
      <c r="CR173" s="71">
        <v>0</v>
      </c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3"/>
      <c r="DL173" s="71">
        <v>0</v>
      </c>
      <c r="DM173" s="72"/>
      <c r="DN173" s="72"/>
      <c r="DO173" s="72"/>
      <c r="DP173" s="72"/>
      <c r="DQ173" s="72"/>
      <c r="DR173" s="72"/>
      <c r="DS173" s="72"/>
      <c r="DT173" s="72"/>
      <c r="DU173" s="72"/>
      <c r="DV173" s="72"/>
      <c r="DW173" s="72"/>
      <c r="DX173" s="73"/>
      <c r="DY173" s="71">
        <v>0</v>
      </c>
      <c r="DZ173" s="72"/>
      <c r="EA173" s="72"/>
      <c r="EB173" s="72"/>
      <c r="EC173" s="72"/>
      <c r="ED173" s="72"/>
      <c r="EE173" s="72"/>
      <c r="EF173" s="72"/>
      <c r="EG173" s="72"/>
      <c r="EH173" s="72"/>
      <c r="EI173" s="72"/>
      <c r="EJ173" s="72"/>
      <c r="EK173" s="73"/>
      <c r="EL173" s="71">
        <v>0</v>
      </c>
      <c r="EM173" s="72"/>
      <c r="EN173" s="72"/>
      <c r="EO173" s="72"/>
      <c r="EP173" s="72"/>
      <c r="EQ173" s="72"/>
      <c r="ER173" s="72"/>
      <c r="ES173" s="72"/>
      <c r="ET173" s="72"/>
      <c r="EU173" s="72"/>
      <c r="EV173" s="72"/>
      <c r="EW173" s="72"/>
      <c r="EX173" s="73"/>
      <c r="EY173" s="71">
        <v>0</v>
      </c>
      <c r="EZ173" s="72"/>
      <c r="FA173" s="72"/>
      <c r="FB173" s="72"/>
      <c r="FC173" s="72"/>
      <c r="FD173" s="72"/>
      <c r="FE173" s="72"/>
      <c r="FF173" s="72"/>
      <c r="FG173" s="72"/>
      <c r="FH173" s="72"/>
      <c r="FI173" s="72"/>
      <c r="FJ173" s="72"/>
      <c r="FK173" s="88"/>
      <c r="FL173" s="26"/>
      <c r="FM173" s="26"/>
      <c r="FN173" s="138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</row>
    <row r="174" spans="1:227" ht="15.05" customHeight="1">
      <c r="A174" s="109">
        <f t="shared" si="6"/>
        <v>159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4"/>
      <c r="N174" s="77" t="s">
        <v>409</v>
      </c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4"/>
      <c r="AE174" s="92" t="s">
        <v>368</v>
      </c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4"/>
      <c r="AS174" s="16"/>
      <c r="AT174" s="77" t="s">
        <v>85</v>
      </c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4"/>
      <c r="BF174" s="101" t="s">
        <v>412</v>
      </c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3"/>
      <c r="BV174" s="85" t="s">
        <v>6</v>
      </c>
      <c r="BW174" s="86"/>
      <c r="BX174" s="86"/>
      <c r="BY174" s="86"/>
      <c r="BZ174" s="87"/>
      <c r="CA174" s="71">
        <v>0</v>
      </c>
      <c r="CB174" s="72"/>
      <c r="CC174" s="72"/>
      <c r="CD174" s="72"/>
      <c r="CE174" s="72"/>
      <c r="CF174" s="72"/>
      <c r="CG174" s="72"/>
      <c r="CH174" s="72"/>
      <c r="CI174" s="72"/>
      <c r="CJ174" s="72"/>
      <c r="CK174" s="72"/>
      <c r="CL174" s="72"/>
      <c r="CM174" s="72"/>
      <c r="CN174" s="72"/>
      <c r="CO174" s="72"/>
      <c r="CP174" s="72"/>
      <c r="CQ174" s="73"/>
      <c r="CR174" s="71">
        <v>0</v>
      </c>
      <c r="CS174" s="72"/>
      <c r="CT174" s="72"/>
      <c r="CU174" s="72"/>
      <c r="CV174" s="72"/>
      <c r="CW174" s="72"/>
      <c r="CX174" s="72"/>
      <c r="CY174" s="72"/>
      <c r="CZ174" s="72"/>
      <c r="DA174" s="72"/>
      <c r="DB174" s="72"/>
      <c r="DC174" s="72"/>
      <c r="DD174" s="72"/>
      <c r="DE174" s="72"/>
      <c r="DF174" s="72"/>
      <c r="DG174" s="72"/>
      <c r="DH174" s="72"/>
      <c r="DI174" s="72"/>
      <c r="DJ174" s="72"/>
      <c r="DK174" s="73"/>
      <c r="DL174" s="71">
        <v>0</v>
      </c>
      <c r="DM174" s="72"/>
      <c r="DN174" s="72"/>
      <c r="DO174" s="72"/>
      <c r="DP174" s="72"/>
      <c r="DQ174" s="72"/>
      <c r="DR174" s="72"/>
      <c r="DS174" s="72"/>
      <c r="DT174" s="72"/>
      <c r="DU174" s="72"/>
      <c r="DV174" s="72"/>
      <c r="DW174" s="72"/>
      <c r="DX174" s="73"/>
      <c r="DY174" s="71">
        <v>0</v>
      </c>
      <c r="DZ174" s="72"/>
      <c r="EA174" s="72"/>
      <c r="EB174" s="72"/>
      <c r="EC174" s="72"/>
      <c r="ED174" s="72"/>
      <c r="EE174" s="72"/>
      <c r="EF174" s="72"/>
      <c r="EG174" s="72"/>
      <c r="EH174" s="72"/>
      <c r="EI174" s="72"/>
      <c r="EJ174" s="72"/>
      <c r="EK174" s="73"/>
      <c r="EL174" s="71">
        <v>0</v>
      </c>
      <c r="EM174" s="72"/>
      <c r="EN174" s="72"/>
      <c r="EO174" s="72"/>
      <c r="EP174" s="72"/>
      <c r="EQ174" s="72"/>
      <c r="ER174" s="72"/>
      <c r="ES174" s="72"/>
      <c r="ET174" s="72"/>
      <c r="EU174" s="72"/>
      <c r="EV174" s="72"/>
      <c r="EW174" s="72"/>
      <c r="EX174" s="73"/>
      <c r="EY174" s="71">
        <v>0</v>
      </c>
      <c r="EZ174" s="72"/>
      <c r="FA174" s="72"/>
      <c r="FB174" s="72"/>
      <c r="FC174" s="72"/>
      <c r="FD174" s="72"/>
      <c r="FE174" s="72"/>
      <c r="FF174" s="72"/>
      <c r="FG174" s="72"/>
      <c r="FH174" s="72"/>
      <c r="FI174" s="72"/>
      <c r="FJ174" s="72"/>
      <c r="FK174" s="88"/>
      <c r="FL174" s="26"/>
      <c r="FM174" s="26"/>
      <c r="FN174" s="138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</row>
    <row r="175" spans="1:227" ht="15.05" customHeight="1">
      <c r="A175" s="109">
        <f t="shared" si="6"/>
        <v>160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4"/>
      <c r="N175" s="77" t="s">
        <v>409</v>
      </c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4"/>
      <c r="AE175" s="92" t="s">
        <v>371</v>
      </c>
      <c r="AF175" s="93"/>
      <c r="AG175" s="93"/>
      <c r="AH175" s="93"/>
      <c r="AI175" s="93"/>
      <c r="AJ175" s="93"/>
      <c r="AK175" s="93"/>
      <c r="AL175" s="93"/>
      <c r="AM175" s="93"/>
      <c r="AN175" s="93"/>
      <c r="AO175" s="93"/>
      <c r="AP175" s="93"/>
      <c r="AQ175" s="93"/>
      <c r="AR175" s="94"/>
      <c r="AS175" s="16"/>
      <c r="AT175" s="77" t="s">
        <v>86</v>
      </c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4"/>
      <c r="BF175" s="101" t="s">
        <v>412</v>
      </c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3"/>
      <c r="BV175" s="85" t="s">
        <v>6</v>
      </c>
      <c r="BW175" s="86"/>
      <c r="BX175" s="86"/>
      <c r="BY175" s="86"/>
      <c r="BZ175" s="87"/>
      <c r="CA175" s="71">
        <v>0</v>
      </c>
      <c r="CB175" s="72"/>
      <c r="CC175" s="72"/>
      <c r="CD175" s="72"/>
      <c r="CE175" s="72"/>
      <c r="CF175" s="72"/>
      <c r="CG175" s="72"/>
      <c r="CH175" s="72"/>
      <c r="CI175" s="72"/>
      <c r="CJ175" s="72"/>
      <c r="CK175" s="72"/>
      <c r="CL175" s="72"/>
      <c r="CM175" s="72"/>
      <c r="CN175" s="72"/>
      <c r="CO175" s="72"/>
      <c r="CP175" s="72"/>
      <c r="CQ175" s="73"/>
      <c r="CR175" s="71">
        <v>0</v>
      </c>
      <c r="CS175" s="72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  <c r="DJ175" s="72"/>
      <c r="DK175" s="73"/>
      <c r="DL175" s="71">
        <v>0</v>
      </c>
      <c r="DM175" s="72"/>
      <c r="DN175" s="72"/>
      <c r="DO175" s="72"/>
      <c r="DP175" s="72"/>
      <c r="DQ175" s="72"/>
      <c r="DR175" s="72"/>
      <c r="DS175" s="72"/>
      <c r="DT175" s="72"/>
      <c r="DU175" s="72"/>
      <c r="DV175" s="72"/>
      <c r="DW175" s="72"/>
      <c r="DX175" s="73"/>
      <c r="DY175" s="71">
        <v>0</v>
      </c>
      <c r="DZ175" s="72"/>
      <c r="EA175" s="72"/>
      <c r="EB175" s="72"/>
      <c r="EC175" s="72"/>
      <c r="ED175" s="72"/>
      <c r="EE175" s="72"/>
      <c r="EF175" s="72"/>
      <c r="EG175" s="72"/>
      <c r="EH175" s="72"/>
      <c r="EI175" s="72"/>
      <c r="EJ175" s="72"/>
      <c r="EK175" s="73"/>
      <c r="EL175" s="71">
        <v>0</v>
      </c>
      <c r="EM175" s="72"/>
      <c r="EN175" s="72"/>
      <c r="EO175" s="72"/>
      <c r="EP175" s="72"/>
      <c r="EQ175" s="72"/>
      <c r="ER175" s="72"/>
      <c r="ES175" s="72"/>
      <c r="ET175" s="72"/>
      <c r="EU175" s="72"/>
      <c r="EV175" s="72"/>
      <c r="EW175" s="72"/>
      <c r="EX175" s="73"/>
      <c r="EY175" s="71">
        <v>0</v>
      </c>
      <c r="EZ175" s="72"/>
      <c r="FA175" s="72"/>
      <c r="FB175" s="72"/>
      <c r="FC175" s="72"/>
      <c r="FD175" s="72"/>
      <c r="FE175" s="72"/>
      <c r="FF175" s="72"/>
      <c r="FG175" s="72"/>
      <c r="FH175" s="72"/>
      <c r="FI175" s="72"/>
      <c r="FJ175" s="72"/>
      <c r="FK175" s="88"/>
      <c r="FL175" s="26"/>
      <c r="FM175" s="26"/>
      <c r="FN175" s="138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</row>
    <row r="176" spans="1:227" ht="15.05" customHeight="1">
      <c r="A176" s="109">
        <f t="shared" si="6"/>
        <v>161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4"/>
      <c r="N176" s="77" t="s">
        <v>409</v>
      </c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4"/>
      <c r="AE176" s="92" t="s">
        <v>374</v>
      </c>
      <c r="AF176" s="93"/>
      <c r="AG176" s="93"/>
      <c r="AH176" s="93"/>
      <c r="AI176" s="93"/>
      <c r="AJ176" s="93"/>
      <c r="AK176" s="93"/>
      <c r="AL176" s="93"/>
      <c r="AM176" s="93"/>
      <c r="AN176" s="93"/>
      <c r="AO176" s="93"/>
      <c r="AP176" s="93"/>
      <c r="AQ176" s="93"/>
      <c r="AR176" s="94"/>
      <c r="AS176" s="16"/>
      <c r="AT176" s="77" t="s">
        <v>87</v>
      </c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4"/>
      <c r="BF176" s="101" t="s">
        <v>412</v>
      </c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3"/>
      <c r="BV176" s="85" t="s">
        <v>6</v>
      </c>
      <c r="BW176" s="86"/>
      <c r="BX176" s="86"/>
      <c r="BY176" s="86"/>
      <c r="BZ176" s="87"/>
      <c r="CA176" s="71">
        <v>0</v>
      </c>
      <c r="CB176" s="72"/>
      <c r="CC176" s="72"/>
      <c r="CD176" s="72"/>
      <c r="CE176" s="72"/>
      <c r="CF176" s="72"/>
      <c r="CG176" s="72"/>
      <c r="CH176" s="72"/>
      <c r="CI176" s="72"/>
      <c r="CJ176" s="72"/>
      <c r="CK176" s="72"/>
      <c r="CL176" s="72"/>
      <c r="CM176" s="72"/>
      <c r="CN176" s="72"/>
      <c r="CO176" s="72"/>
      <c r="CP176" s="72"/>
      <c r="CQ176" s="73"/>
      <c r="CR176" s="71">
        <v>0</v>
      </c>
      <c r="CS176" s="72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  <c r="DD176" s="72"/>
      <c r="DE176" s="72"/>
      <c r="DF176" s="72"/>
      <c r="DG176" s="72"/>
      <c r="DH176" s="72"/>
      <c r="DI176" s="72"/>
      <c r="DJ176" s="72"/>
      <c r="DK176" s="73"/>
      <c r="DL176" s="71">
        <v>0</v>
      </c>
      <c r="DM176" s="72"/>
      <c r="DN176" s="72"/>
      <c r="DO176" s="72"/>
      <c r="DP176" s="72"/>
      <c r="DQ176" s="72"/>
      <c r="DR176" s="72"/>
      <c r="DS176" s="72"/>
      <c r="DT176" s="72"/>
      <c r="DU176" s="72"/>
      <c r="DV176" s="72"/>
      <c r="DW176" s="72"/>
      <c r="DX176" s="73"/>
      <c r="DY176" s="71">
        <v>0</v>
      </c>
      <c r="DZ176" s="72"/>
      <c r="EA176" s="72"/>
      <c r="EB176" s="72"/>
      <c r="EC176" s="72"/>
      <c r="ED176" s="72"/>
      <c r="EE176" s="72"/>
      <c r="EF176" s="72"/>
      <c r="EG176" s="72"/>
      <c r="EH176" s="72"/>
      <c r="EI176" s="72"/>
      <c r="EJ176" s="72"/>
      <c r="EK176" s="73"/>
      <c r="EL176" s="71">
        <v>0</v>
      </c>
      <c r="EM176" s="72"/>
      <c r="EN176" s="72"/>
      <c r="EO176" s="72"/>
      <c r="EP176" s="72"/>
      <c r="EQ176" s="72"/>
      <c r="ER176" s="72"/>
      <c r="ES176" s="72"/>
      <c r="ET176" s="72"/>
      <c r="EU176" s="72"/>
      <c r="EV176" s="72"/>
      <c r="EW176" s="72"/>
      <c r="EX176" s="73"/>
      <c r="EY176" s="71">
        <v>0</v>
      </c>
      <c r="EZ176" s="72"/>
      <c r="FA176" s="72"/>
      <c r="FB176" s="72"/>
      <c r="FC176" s="72"/>
      <c r="FD176" s="72"/>
      <c r="FE176" s="72"/>
      <c r="FF176" s="72"/>
      <c r="FG176" s="72"/>
      <c r="FH176" s="72"/>
      <c r="FI176" s="72"/>
      <c r="FJ176" s="72"/>
      <c r="FK176" s="88"/>
      <c r="FL176" s="26"/>
      <c r="FM176" s="26"/>
      <c r="FN176" s="138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</row>
    <row r="177" spans="1:227" ht="15.05" customHeight="1">
      <c r="A177" s="109">
        <f t="shared" si="6"/>
        <v>162</v>
      </c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4"/>
      <c r="N177" s="77" t="s">
        <v>409</v>
      </c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4"/>
      <c r="AE177" s="92" t="s">
        <v>377</v>
      </c>
      <c r="AF177" s="93"/>
      <c r="AG177" s="93"/>
      <c r="AH177" s="93"/>
      <c r="AI177" s="93"/>
      <c r="AJ177" s="93"/>
      <c r="AK177" s="93"/>
      <c r="AL177" s="93"/>
      <c r="AM177" s="93"/>
      <c r="AN177" s="93"/>
      <c r="AO177" s="93"/>
      <c r="AP177" s="93"/>
      <c r="AQ177" s="93"/>
      <c r="AR177" s="94"/>
      <c r="AS177" s="16"/>
      <c r="AT177" s="77" t="s">
        <v>88</v>
      </c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4"/>
      <c r="BF177" s="101" t="s">
        <v>412</v>
      </c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3"/>
      <c r="BV177" s="85" t="s">
        <v>6</v>
      </c>
      <c r="BW177" s="86"/>
      <c r="BX177" s="86"/>
      <c r="BY177" s="86"/>
      <c r="BZ177" s="87"/>
      <c r="CA177" s="71">
        <v>0</v>
      </c>
      <c r="CB177" s="72"/>
      <c r="CC177" s="72"/>
      <c r="CD177" s="72"/>
      <c r="CE177" s="72"/>
      <c r="CF177" s="72"/>
      <c r="CG177" s="72"/>
      <c r="CH177" s="72"/>
      <c r="CI177" s="72"/>
      <c r="CJ177" s="72"/>
      <c r="CK177" s="72"/>
      <c r="CL177" s="72"/>
      <c r="CM177" s="72"/>
      <c r="CN177" s="72"/>
      <c r="CO177" s="72"/>
      <c r="CP177" s="72"/>
      <c r="CQ177" s="73"/>
      <c r="CR177" s="71">
        <v>0</v>
      </c>
      <c r="CS177" s="72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  <c r="DD177" s="72"/>
      <c r="DE177" s="72"/>
      <c r="DF177" s="72"/>
      <c r="DG177" s="72"/>
      <c r="DH177" s="72"/>
      <c r="DI177" s="72"/>
      <c r="DJ177" s="72"/>
      <c r="DK177" s="73"/>
      <c r="DL177" s="71">
        <v>0</v>
      </c>
      <c r="DM177" s="72"/>
      <c r="DN177" s="72"/>
      <c r="DO177" s="72"/>
      <c r="DP177" s="72"/>
      <c r="DQ177" s="72"/>
      <c r="DR177" s="72"/>
      <c r="DS177" s="72"/>
      <c r="DT177" s="72"/>
      <c r="DU177" s="72"/>
      <c r="DV177" s="72"/>
      <c r="DW177" s="72"/>
      <c r="DX177" s="73"/>
      <c r="DY177" s="71">
        <v>0</v>
      </c>
      <c r="DZ177" s="72"/>
      <c r="EA177" s="72"/>
      <c r="EB177" s="72"/>
      <c r="EC177" s="72"/>
      <c r="ED177" s="72"/>
      <c r="EE177" s="72"/>
      <c r="EF177" s="72"/>
      <c r="EG177" s="72"/>
      <c r="EH177" s="72"/>
      <c r="EI177" s="72"/>
      <c r="EJ177" s="72"/>
      <c r="EK177" s="73"/>
      <c r="EL177" s="71">
        <v>0</v>
      </c>
      <c r="EM177" s="72"/>
      <c r="EN177" s="72"/>
      <c r="EO177" s="72"/>
      <c r="EP177" s="72"/>
      <c r="EQ177" s="72"/>
      <c r="ER177" s="72"/>
      <c r="ES177" s="72"/>
      <c r="ET177" s="72"/>
      <c r="EU177" s="72"/>
      <c r="EV177" s="72"/>
      <c r="EW177" s="72"/>
      <c r="EX177" s="73"/>
      <c r="EY177" s="71">
        <v>0</v>
      </c>
      <c r="EZ177" s="72"/>
      <c r="FA177" s="72"/>
      <c r="FB177" s="72"/>
      <c r="FC177" s="72"/>
      <c r="FD177" s="72"/>
      <c r="FE177" s="72"/>
      <c r="FF177" s="72"/>
      <c r="FG177" s="72"/>
      <c r="FH177" s="72"/>
      <c r="FI177" s="72"/>
      <c r="FJ177" s="72"/>
      <c r="FK177" s="88"/>
      <c r="FL177" s="26"/>
      <c r="FM177" s="26"/>
      <c r="FN177" s="138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</row>
    <row r="178" spans="1:227" ht="15.05" customHeight="1">
      <c r="A178" s="109">
        <f t="shared" si="6"/>
        <v>163</v>
      </c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4"/>
      <c r="N178" s="77" t="s">
        <v>409</v>
      </c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4"/>
      <c r="AE178" s="92" t="s">
        <v>382</v>
      </c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  <c r="AR178" s="94"/>
      <c r="AS178" s="16"/>
      <c r="AT178" s="77" t="s">
        <v>89</v>
      </c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4"/>
      <c r="BF178" s="101" t="s">
        <v>412</v>
      </c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3"/>
      <c r="BV178" s="85" t="s">
        <v>6</v>
      </c>
      <c r="BW178" s="86"/>
      <c r="BX178" s="86"/>
      <c r="BY178" s="86"/>
      <c r="BZ178" s="87"/>
      <c r="CA178" s="71">
        <v>50</v>
      </c>
      <c r="CB178" s="72"/>
      <c r="CC178" s="72"/>
      <c r="CD178" s="72"/>
      <c r="CE178" s="72"/>
      <c r="CF178" s="72"/>
      <c r="CG178" s="72"/>
      <c r="CH178" s="72"/>
      <c r="CI178" s="72"/>
      <c r="CJ178" s="72"/>
      <c r="CK178" s="72"/>
      <c r="CL178" s="72"/>
      <c r="CM178" s="72"/>
      <c r="CN178" s="72"/>
      <c r="CO178" s="72"/>
      <c r="CP178" s="72"/>
      <c r="CQ178" s="73"/>
      <c r="CR178" s="71">
        <v>0</v>
      </c>
      <c r="CS178" s="72"/>
      <c r="CT178" s="72"/>
      <c r="CU178" s="72"/>
      <c r="CV178" s="72"/>
      <c r="CW178" s="72"/>
      <c r="CX178" s="72"/>
      <c r="CY178" s="72"/>
      <c r="CZ178" s="72"/>
      <c r="DA178" s="72"/>
      <c r="DB178" s="72"/>
      <c r="DC178" s="72"/>
      <c r="DD178" s="72"/>
      <c r="DE178" s="72"/>
      <c r="DF178" s="72"/>
      <c r="DG178" s="72"/>
      <c r="DH178" s="72"/>
      <c r="DI178" s="72"/>
      <c r="DJ178" s="72"/>
      <c r="DK178" s="73"/>
      <c r="DL178" s="71">
        <v>170</v>
      </c>
      <c r="DM178" s="72"/>
      <c r="DN178" s="72"/>
      <c r="DO178" s="72"/>
      <c r="DP178" s="72"/>
      <c r="DQ178" s="72"/>
      <c r="DR178" s="72"/>
      <c r="DS178" s="72"/>
      <c r="DT178" s="72"/>
      <c r="DU178" s="72"/>
      <c r="DV178" s="72"/>
      <c r="DW178" s="72"/>
      <c r="DX178" s="73"/>
      <c r="DY178" s="71">
        <v>170</v>
      </c>
      <c r="DZ178" s="72"/>
      <c r="EA178" s="72"/>
      <c r="EB178" s="72"/>
      <c r="EC178" s="72"/>
      <c r="ED178" s="72"/>
      <c r="EE178" s="72"/>
      <c r="EF178" s="72"/>
      <c r="EG178" s="72"/>
      <c r="EH178" s="72"/>
      <c r="EI178" s="72"/>
      <c r="EJ178" s="72"/>
      <c r="EK178" s="73"/>
      <c r="EL178" s="71">
        <v>170</v>
      </c>
      <c r="EM178" s="72"/>
      <c r="EN178" s="72"/>
      <c r="EO178" s="72"/>
      <c r="EP178" s="72"/>
      <c r="EQ178" s="72"/>
      <c r="ER178" s="72"/>
      <c r="ES178" s="72"/>
      <c r="ET178" s="72"/>
      <c r="EU178" s="72"/>
      <c r="EV178" s="72"/>
      <c r="EW178" s="72"/>
      <c r="EX178" s="73"/>
      <c r="EY178" s="71">
        <v>170</v>
      </c>
      <c r="EZ178" s="72"/>
      <c r="FA178" s="72"/>
      <c r="FB178" s="72"/>
      <c r="FC178" s="72"/>
      <c r="FD178" s="72"/>
      <c r="FE178" s="72"/>
      <c r="FF178" s="72"/>
      <c r="FG178" s="72"/>
      <c r="FH178" s="72"/>
      <c r="FI178" s="72"/>
      <c r="FJ178" s="72"/>
      <c r="FK178" s="88"/>
      <c r="FL178" s="26"/>
      <c r="FM178" s="26"/>
      <c r="FN178" s="138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</row>
    <row r="179" spans="1:227" ht="15.05" customHeight="1">
      <c r="A179" s="109">
        <f t="shared" si="6"/>
        <v>164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4"/>
      <c r="N179" s="77" t="s">
        <v>409</v>
      </c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4"/>
      <c r="AE179" s="92" t="s">
        <v>383</v>
      </c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  <c r="AR179" s="94"/>
      <c r="AS179" s="16"/>
      <c r="AT179" s="77" t="s">
        <v>90</v>
      </c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4"/>
      <c r="BF179" s="101" t="s">
        <v>412</v>
      </c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3"/>
      <c r="BV179" s="85" t="s">
        <v>6</v>
      </c>
      <c r="BW179" s="86"/>
      <c r="BX179" s="86"/>
      <c r="BY179" s="86"/>
      <c r="BZ179" s="87"/>
      <c r="CA179" s="71">
        <v>0</v>
      </c>
      <c r="CB179" s="72"/>
      <c r="CC179" s="72"/>
      <c r="CD179" s="72"/>
      <c r="CE179" s="72"/>
      <c r="CF179" s="72"/>
      <c r="CG179" s="72"/>
      <c r="CH179" s="72"/>
      <c r="CI179" s="72"/>
      <c r="CJ179" s="72"/>
      <c r="CK179" s="72"/>
      <c r="CL179" s="72"/>
      <c r="CM179" s="72"/>
      <c r="CN179" s="72"/>
      <c r="CO179" s="72"/>
      <c r="CP179" s="72"/>
      <c r="CQ179" s="73"/>
      <c r="CR179" s="71">
        <v>0</v>
      </c>
      <c r="CS179" s="72"/>
      <c r="CT179" s="72"/>
      <c r="CU179" s="72"/>
      <c r="CV179" s="72"/>
      <c r="CW179" s="72"/>
      <c r="CX179" s="72"/>
      <c r="CY179" s="72"/>
      <c r="CZ179" s="72"/>
      <c r="DA179" s="72"/>
      <c r="DB179" s="72"/>
      <c r="DC179" s="72"/>
      <c r="DD179" s="72"/>
      <c r="DE179" s="72"/>
      <c r="DF179" s="72"/>
      <c r="DG179" s="72"/>
      <c r="DH179" s="72"/>
      <c r="DI179" s="72"/>
      <c r="DJ179" s="72"/>
      <c r="DK179" s="73"/>
      <c r="DL179" s="71">
        <v>0</v>
      </c>
      <c r="DM179" s="72"/>
      <c r="DN179" s="72"/>
      <c r="DO179" s="72"/>
      <c r="DP179" s="72"/>
      <c r="DQ179" s="72"/>
      <c r="DR179" s="72"/>
      <c r="DS179" s="72"/>
      <c r="DT179" s="72"/>
      <c r="DU179" s="72"/>
      <c r="DV179" s="72"/>
      <c r="DW179" s="72"/>
      <c r="DX179" s="73"/>
      <c r="DY179" s="71">
        <v>0</v>
      </c>
      <c r="DZ179" s="72"/>
      <c r="EA179" s="72"/>
      <c r="EB179" s="72"/>
      <c r="EC179" s="72"/>
      <c r="ED179" s="72"/>
      <c r="EE179" s="72"/>
      <c r="EF179" s="72"/>
      <c r="EG179" s="72"/>
      <c r="EH179" s="72"/>
      <c r="EI179" s="72"/>
      <c r="EJ179" s="72"/>
      <c r="EK179" s="73"/>
      <c r="EL179" s="71">
        <v>0</v>
      </c>
      <c r="EM179" s="72"/>
      <c r="EN179" s="72"/>
      <c r="EO179" s="72"/>
      <c r="EP179" s="72"/>
      <c r="EQ179" s="72"/>
      <c r="ER179" s="72"/>
      <c r="ES179" s="72"/>
      <c r="ET179" s="72"/>
      <c r="EU179" s="72"/>
      <c r="EV179" s="72"/>
      <c r="EW179" s="72"/>
      <c r="EX179" s="73"/>
      <c r="EY179" s="71">
        <v>0</v>
      </c>
      <c r="EZ179" s="72"/>
      <c r="FA179" s="72"/>
      <c r="FB179" s="72"/>
      <c r="FC179" s="72"/>
      <c r="FD179" s="72"/>
      <c r="FE179" s="72"/>
      <c r="FF179" s="72"/>
      <c r="FG179" s="72"/>
      <c r="FH179" s="72"/>
      <c r="FI179" s="72"/>
      <c r="FJ179" s="72"/>
      <c r="FK179" s="88"/>
      <c r="FL179" s="26"/>
      <c r="FM179" s="26"/>
      <c r="FN179" s="138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</row>
    <row r="180" spans="1:227" ht="15.05" customHeight="1">
      <c r="A180" s="109">
        <f t="shared" si="6"/>
        <v>165</v>
      </c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4"/>
      <c r="N180" s="77" t="s">
        <v>409</v>
      </c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4"/>
      <c r="AE180" s="92" t="s">
        <v>388</v>
      </c>
      <c r="AF180" s="93"/>
      <c r="AG180" s="93"/>
      <c r="AH180" s="93"/>
      <c r="AI180" s="93"/>
      <c r="AJ180" s="93"/>
      <c r="AK180" s="93"/>
      <c r="AL180" s="93"/>
      <c r="AM180" s="93"/>
      <c r="AN180" s="93"/>
      <c r="AO180" s="93"/>
      <c r="AP180" s="93"/>
      <c r="AQ180" s="93"/>
      <c r="AR180" s="94"/>
      <c r="AS180" s="16"/>
      <c r="AT180" s="77" t="s">
        <v>91</v>
      </c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4"/>
      <c r="BF180" s="101" t="s">
        <v>412</v>
      </c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3"/>
      <c r="BV180" s="85" t="s">
        <v>6</v>
      </c>
      <c r="BW180" s="86"/>
      <c r="BX180" s="86"/>
      <c r="BY180" s="86"/>
      <c r="BZ180" s="87"/>
      <c r="CA180" s="71">
        <v>0</v>
      </c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  <c r="CQ180" s="73"/>
      <c r="CR180" s="71">
        <v>0</v>
      </c>
      <c r="CS180" s="72"/>
      <c r="CT180" s="72"/>
      <c r="CU180" s="72"/>
      <c r="CV180" s="72"/>
      <c r="CW180" s="72"/>
      <c r="CX180" s="72"/>
      <c r="CY180" s="72"/>
      <c r="CZ180" s="72"/>
      <c r="DA180" s="72"/>
      <c r="DB180" s="72"/>
      <c r="DC180" s="72"/>
      <c r="DD180" s="72"/>
      <c r="DE180" s="72"/>
      <c r="DF180" s="72"/>
      <c r="DG180" s="72"/>
      <c r="DH180" s="72"/>
      <c r="DI180" s="72"/>
      <c r="DJ180" s="72"/>
      <c r="DK180" s="73"/>
      <c r="DL180" s="71">
        <v>0</v>
      </c>
      <c r="DM180" s="72"/>
      <c r="DN180" s="72"/>
      <c r="DO180" s="72"/>
      <c r="DP180" s="72"/>
      <c r="DQ180" s="72"/>
      <c r="DR180" s="72"/>
      <c r="DS180" s="72"/>
      <c r="DT180" s="72"/>
      <c r="DU180" s="72"/>
      <c r="DV180" s="72"/>
      <c r="DW180" s="72"/>
      <c r="DX180" s="73"/>
      <c r="DY180" s="71">
        <v>0</v>
      </c>
      <c r="DZ180" s="72"/>
      <c r="EA180" s="72"/>
      <c r="EB180" s="72"/>
      <c r="EC180" s="72"/>
      <c r="ED180" s="72"/>
      <c r="EE180" s="72"/>
      <c r="EF180" s="72"/>
      <c r="EG180" s="72"/>
      <c r="EH180" s="72"/>
      <c r="EI180" s="72"/>
      <c r="EJ180" s="72"/>
      <c r="EK180" s="73"/>
      <c r="EL180" s="71">
        <v>0</v>
      </c>
      <c r="EM180" s="72"/>
      <c r="EN180" s="72"/>
      <c r="EO180" s="72"/>
      <c r="EP180" s="72"/>
      <c r="EQ180" s="72"/>
      <c r="ER180" s="72"/>
      <c r="ES180" s="72"/>
      <c r="ET180" s="72"/>
      <c r="EU180" s="72"/>
      <c r="EV180" s="72"/>
      <c r="EW180" s="72"/>
      <c r="EX180" s="73"/>
      <c r="EY180" s="71">
        <v>0</v>
      </c>
      <c r="EZ180" s="72"/>
      <c r="FA180" s="72"/>
      <c r="FB180" s="72"/>
      <c r="FC180" s="72"/>
      <c r="FD180" s="72"/>
      <c r="FE180" s="72"/>
      <c r="FF180" s="72"/>
      <c r="FG180" s="72"/>
      <c r="FH180" s="72"/>
      <c r="FI180" s="72"/>
      <c r="FJ180" s="72"/>
      <c r="FK180" s="88"/>
      <c r="FL180" s="26"/>
      <c r="FM180" s="26"/>
      <c r="FN180" s="138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</row>
    <row r="181" spans="1:227" ht="15.05" customHeight="1">
      <c r="A181" s="109">
        <f t="shared" si="6"/>
        <v>166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4"/>
      <c r="N181" s="77" t="s">
        <v>409</v>
      </c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4"/>
      <c r="AE181" s="92" t="s">
        <v>389</v>
      </c>
      <c r="AF181" s="93"/>
      <c r="AG181" s="93"/>
      <c r="AH181" s="93"/>
      <c r="AI181" s="93"/>
      <c r="AJ181" s="93"/>
      <c r="AK181" s="93"/>
      <c r="AL181" s="93"/>
      <c r="AM181" s="93"/>
      <c r="AN181" s="93"/>
      <c r="AO181" s="93"/>
      <c r="AP181" s="93"/>
      <c r="AQ181" s="93"/>
      <c r="AR181" s="94"/>
      <c r="AS181" s="16"/>
      <c r="AT181" s="77" t="s">
        <v>92</v>
      </c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4"/>
      <c r="BF181" s="101" t="s">
        <v>412</v>
      </c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3"/>
      <c r="BV181" s="85" t="s">
        <v>6</v>
      </c>
      <c r="BW181" s="86"/>
      <c r="BX181" s="86"/>
      <c r="BY181" s="86"/>
      <c r="BZ181" s="87"/>
      <c r="CA181" s="71">
        <v>0</v>
      </c>
      <c r="CB181" s="72"/>
      <c r="CC181" s="72"/>
      <c r="CD181" s="72"/>
      <c r="CE181" s="72"/>
      <c r="CF181" s="72"/>
      <c r="CG181" s="72"/>
      <c r="CH181" s="72"/>
      <c r="CI181" s="72"/>
      <c r="CJ181" s="72"/>
      <c r="CK181" s="72"/>
      <c r="CL181" s="72"/>
      <c r="CM181" s="72"/>
      <c r="CN181" s="72"/>
      <c r="CO181" s="72"/>
      <c r="CP181" s="72"/>
      <c r="CQ181" s="73"/>
      <c r="CR181" s="71">
        <v>0</v>
      </c>
      <c r="CS181" s="72"/>
      <c r="CT181" s="72"/>
      <c r="CU181" s="72"/>
      <c r="CV181" s="72"/>
      <c r="CW181" s="72"/>
      <c r="CX181" s="72"/>
      <c r="CY181" s="72"/>
      <c r="CZ181" s="72"/>
      <c r="DA181" s="72"/>
      <c r="DB181" s="72"/>
      <c r="DC181" s="72"/>
      <c r="DD181" s="72"/>
      <c r="DE181" s="72"/>
      <c r="DF181" s="72"/>
      <c r="DG181" s="72"/>
      <c r="DH181" s="72"/>
      <c r="DI181" s="72"/>
      <c r="DJ181" s="72"/>
      <c r="DK181" s="73"/>
      <c r="DL181" s="71">
        <v>0</v>
      </c>
      <c r="DM181" s="72"/>
      <c r="DN181" s="72"/>
      <c r="DO181" s="72"/>
      <c r="DP181" s="72"/>
      <c r="DQ181" s="72"/>
      <c r="DR181" s="72"/>
      <c r="DS181" s="72"/>
      <c r="DT181" s="72"/>
      <c r="DU181" s="72"/>
      <c r="DV181" s="72"/>
      <c r="DW181" s="72"/>
      <c r="DX181" s="73"/>
      <c r="DY181" s="71">
        <v>0</v>
      </c>
      <c r="DZ181" s="72"/>
      <c r="EA181" s="72"/>
      <c r="EB181" s="72"/>
      <c r="EC181" s="72"/>
      <c r="ED181" s="72"/>
      <c r="EE181" s="72"/>
      <c r="EF181" s="72"/>
      <c r="EG181" s="72"/>
      <c r="EH181" s="72"/>
      <c r="EI181" s="72"/>
      <c r="EJ181" s="72"/>
      <c r="EK181" s="73"/>
      <c r="EL181" s="71">
        <v>0</v>
      </c>
      <c r="EM181" s="72"/>
      <c r="EN181" s="72"/>
      <c r="EO181" s="72"/>
      <c r="EP181" s="72"/>
      <c r="EQ181" s="72"/>
      <c r="ER181" s="72"/>
      <c r="ES181" s="72"/>
      <c r="ET181" s="72"/>
      <c r="EU181" s="72"/>
      <c r="EV181" s="72"/>
      <c r="EW181" s="72"/>
      <c r="EX181" s="73"/>
      <c r="EY181" s="71">
        <v>0</v>
      </c>
      <c r="EZ181" s="72"/>
      <c r="FA181" s="72"/>
      <c r="FB181" s="72"/>
      <c r="FC181" s="72"/>
      <c r="FD181" s="72"/>
      <c r="FE181" s="72"/>
      <c r="FF181" s="72"/>
      <c r="FG181" s="72"/>
      <c r="FH181" s="72"/>
      <c r="FI181" s="72"/>
      <c r="FJ181" s="72"/>
      <c r="FK181" s="88"/>
      <c r="FL181" s="26"/>
      <c r="FM181" s="26"/>
      <c r="FN181" s="138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</row>
    <row r="182" spans="1:227" ht="15.05" customHeight="1">
      <c r="A182" s="109">
        <f t="shared" si="6"/>
        <v>167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4"/>
      <c r="N182" s="77" t="s">
        <v>409</v>
      </c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4"/>
      <c r="AE182" s="92" t="s">
        <v>390</v>
      </c>
      <c r="AF182" s="93"/>
      <c r="AG182" s="93"/>
      <c r="AH182" s="93"/>
      <c r="AI182" s="93"/>
      <c r="AJ182" s="93"/>
      <c r="AK182" s="93"/>
      <c r="AL182" s="93"/>
      <c r="AM182" s="93"/>
      <c r="AN182" s="93"/>
      <c r="AO182" s="93"/>
      <c r="AP182" s="93"/>
      <c r="AQ182" s="93"/>
      <c r="AR182" s="94"/>
      <c r="AS182" s="16"/>
      <c r="AT182" s="77" t="s">
        <v>93</v>
      </c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4"/>
      <c r="BF182" s="101" t="s">
        <v>412</v>
      </c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3"/>
      <c r="BV182" s="85" t="s">
        <v>6</v>
      </c>
      <c r="BW182" s="86"/>
      <c r="BX182" s="86"/>
      <c r="BY182" s="86"/>
      <c r="BZ182" s="87"/>
      <c r="CA182" s="71">
        <v>0</v>
      </c>
      <c r="CB182" s="72"/>
      <c r="CC182" s="72"/>
      <c r="CD182" s="72"/>
      <c r="CE182" s="72"/>
      <c r="CF182" s="72"/>
      <c r="CG182" s="72"/>
      <c r="CH182" s="72"/>
      <c r="CI182" s="72"/>
      <c r="CJ182" s="72"/>
      <c r="CK182" s="72"/>
      <c r="CL182" s="72"/>
      <c r="CM182" s="72"/>
      <c r="CN182" s="72"/>
      <c r="CO182" s="72"/>
      <c r="CP182" s="72"/>
      <c r="CQ182" s="73"/>
      <c r="CR182" s="71">
        <v>0</v>
      </c>
      <c r="CS182" s="72"/>
      <c r="CT182" s="72"/>
      <c r="CU182" s="72"/>
      <c r="CV182" s="72"/>
      <c r="CW182" s="72"/>
      <c r="CX182" s="72"/>
      <c r="CY182" s="72"/>
      <c r="CZ182" s="72"/>
      <c r="DA182" s="72"/>
      <c r="DB182" s="72"/>
      <c r="DC182" s="72"/>
      <c r="DD182" s="72"/>
      <c r="DE182" s="72"/>
      <c r="DF182" s="72"/>
      <c r="DG182" s="72"/>
      <c r="DH182" s="72"/>
      <c r="DI182" s="72"/>
      <c r="DJ182" s="72"/>
      <c r="DK182" s="73"/>
      <c r="DL182" s="71">
        <v>0</v>
      </c>
      <c r="DM182" s="72"/>
      <c r="DN182" s="72"/>
      <c r="DO182" s="72"/>
      <c r="DP182" s="72"/>
      <c r="DQ182" s="72"/>
      <c r="DR182" s="72"/>
      <c r="DS182" s="72"/>
      <c r="DT182" s="72"/>
      <c r="DU182" s="72"/>
      <c r="DV182" s="72"/>
      <c r="DW182" s="72"/>
      <c r="DX182" s="73"/>
      <c r="DY182" s="71">
        <v>0</v>
      </c>
      <c r="DZ182" s="72"/>
      <c r="EA182" s="72"/>
      <c r="EB182" s="72"/>
      <c r="EC182" s="72"/>
      <c r="ED182" s="72"/>
      <c r="EE182" s="72"/>
      <c r="EF182" s="72"/>
      <c r="EG182" s="72"/>
      <c r="EH182" s="72"/>
      <c r="EI182" s="72"/>
      <c r="EJ182" s="72"/>
      <c r="EK182" s="73"/>
      <c r="EL182" s="71">
        <v>0</v>
      </c>
      <c r="EM182" s="72"/>
      <c r="EN182" s="72"/>
      <c r="EO182" s="72"/>
      <c r="EP182" s="72"/>
      <c r="EQ182" s="72"/>
      <c r="ER182" s="72"/>
      <c r="ES182" s="72"/>
      <c r="ET182" s="72"/>
      <c r="EU182" s="72"/>
      <c r="EV182" s="72"/>
      <c r="EW182" s="72"/>
      <c r="EX182" s="73"/>
      <c r="EY182" s="71">
        <v>0</v>
      </c>
      <c r="EZ182" s="72"/>
      <c r="FA182" s="72"/>
      <c r="FB182" s="72"/>
      <c r="FC182" s="72"/>
      <c r="FD182" s="72"/>
      <c r="FE182" s="72"/>
      <c r="FF182" s="72"/>
      <c r="FG182" s="72"/>
      <c r="FH182" s="72"/>
      <c r="FI182" s="72"/>
      <c r="FJ182" s="72"/>
      <c r="FK182" s="88"/>
      <c r="FL182" s="26"/>
      <c r="FM182" s="26"/>
      <c r="FN182" s="138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</row>
    <row r="183" spans="1:227" ht="15.05" customHeight="1">
      <c r="A183" s="109">
        <f t="shared" si="6"/>
        <v>168</v>
      </c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4"/>
      <c r="N183" s="77" t="s">
        <v>409</v>
      </c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4"/>
      <c r="AE183" s="92" t="s">
        <v>391</v>
      </c>
      <c r="AF183" s="93"/>
      <c r="AG183" s="93"/>
      <c r="AH183" s="93"/>
      <c r="AI183" s="93"/>
      <c r="AJ183" s="93"/>
      <c r="AK183" s="93"/>
      <c r="AL183" s="93"/>
      <c r="AM183" s="93"/>
      <c r="AN183" s="93"/>
      <c r="AO183" s="93"/>
      <c r="AP183" s="93"/>
      <c r="AQ183" s="93"/>
      <c r="AR183" s="94"/>
      <c r="AS183" s="16"/>
      <c r="AT183" s="77" t="s">
        <v>94</v>
      </c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4"/>
      <c r="BF183" s="101" t="s">
        <v>412</v>
      </c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3"/>
      <c r="BV183" s="85" t="s">
        <v>6</v>
      </c>
      <c r="BW183" s="86"/>
      <c r="BX183" s="86"/>
      <c r="BY183" s="86"/>
      <c r="BZ183" s="87"/>
      <c r="CA183" s="71">
        <v>0</v>
      </c>
      <c r="CB183" s="72"/>
      <c r="CC183" s="72"/>
      <c r="CD183" s="72"/>
      <c r="CE183" s="72"/>
      <c r="CF183" s="72"/>
      <c r="CG183" s="72"/>
      <c r="CH183" s="72"/>
      <c r="CI183" s="72"/>
      <c r="CJ183" s="72"/>
      <c r="CK183" s="72"/>
      <c r="CL183" s="72"/>
      <c r="CM183" s="72"/>
      <c r="CN183" s="72"/>
      <c r="CO183" s="72"/>
      <c r="CP183" s="72"/>
      <c r="CQ183" s="73"/>
      <c r="CR183" s="71">
        <v>0</v>
      </c>
      <c r="CS183" s="72"/>
      <c r="CT183" s="72"/>
      <c r="CU183" s="72"/>
      <c r="CV183" s="72"/>
      <c r="CW183" s="72"/>
      <c r="CX183" s="72"/>
      <c r="CY183" s="72"/>
      <c r="CZ183" s="72"/>
      <c r="DA183" s="72"/>
      <c r="DB183" s="72"/>
      <c r="DC183" s="72"/>
      <c r="DD183" s="72"/>
      <c r="DE183" s="72"/>
      <c r="DF183" s="72"/>
      <c r="DG183" s="72"/>
      <c r="DH183" s="72"/>
      <c r="DI183" s="72"/>
      <c r="DJ183" s="72"/>
      <c r="DK183" s="73"/>
      <c r="DL183" s="71">
        <v>0</v>
      </c>
      <c r="DM183" s="72"/>
      <c r="DN183" s="72"/>
      <c r="DO183" s="72"/>
      <c r="DP183" s="72"/>
      <c r="DQ183" s="72"/>
      <c r="DR183" s="72"/>
      <c r="DS183" s="72"/>
      <c r="DT183" s="72"/>
      <c r="DU183" s="72"/>
      <c r="DV183" s="72"/>
      <c r="DW183" s="72"/>
      <c r="DX183" s="73"/>
      <c r="DY183" s="71">
        <v>0</v>
      </c>
      <c r="DZ183" s="72"/>
      <c r="EA183" s="72"/>
      <c r="EB183" s="72"/>
      <c r="EC183" s="72"/>
      <c r="ED183" s="72"/>
      <c r="EE183" s="72"/>
      <c r="EF183" s="72"/>
      <c r="EG183" s="72"/>
      <c r="EH183" s="72"/>
      <c r="EI183" s="72"/>
      <c r="EJ183" s="72"/>
      <c r="EK183" s="73"/>
      <c r="EL183" s="71">
        <v>0</v>
      </c>
      <c r="EM183" s="72"/>
      <c r="EN183" s="72"/>
      <c r="EO183" s="72"/>
      <c r="EP183" s="72"/>
      <c r="EQ183" s="72"/>
      <c r="ER183" s="72"/>
      <c r="ES183" s="72"/>
      <c r="ET183" s="72"/>
      <c r="EU183" s="72"/>
      <c r="EV183" s="72"/>
      <c r="EW183" s="72"/>
      <c r="EX183" s="73"/>
      <c r="EY183" s="71">
        <v>0</v>
      </c>
      <c r="EZ183" s="72"/>
      <c r="FA183" s="72"/>
      <c r="FB183" s="72"/>
      <c r="FC183" s="72"/>
      <c r="FD183" s="72"/>
      <c r="FE183" s="72"/>
      <c r="FF183" s="72"/>
      <c r="FG183" s="72"/>
      <c r="FH183" s="72"/>
      <c r="FI183" s="72"/>
      <c r="FJ183" s="72"/>
      <c r="FK183" s="88"/>
      <c r="FL183" s="26"/>
      <c r="FM183" s="26"/>
      <c r="FN183" s="138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</row>
    <row r="184" spans="1:227" ht="15.05" customHeight="1">
      <c r="A184" s="109">
        <f t="shared" si="6"/>
        <v>169</v>
      </c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4"/>
      <c r="N184" s="77" t="s">
        <v>409</v>
      </c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4"/>
      <c r="AE184" s="92" t="s">
        <v>392</v>
      </c>
      <c r="AF184" s="93"/>
      <c r="AG184" s="93"/>
      <c r="AH184" s="93"/>
      <c r="AI184" s="93"/>
      <c r="AJ184" s="93"/>
      <c r="AK184" s="93"/>
      <c r="AL184" s="93"/>
      <c r="AM184" s="93"/>
      <c r="AN184" s="93"/>
      <c r="AO184" s="93"/>
      <c r="AP184" s="93"/>
      <c r="AQ184" s="93"/>
      <c r="AR184" s="94"/>
      <c r="AS184" s="16"/>
      <c r="AT184" s="77" t="s">
        <v>95</v>
      </c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4"/>
      <c r="BF184" s="101" t="s">
        <v>412</v>
      </c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3"/>
      <c r="BV184" s="85" t="s">
        <v>6</v>
      </c>
      <c r="BW184" s="86"/>
      <c r="BX184" s="86"/>
      <c r="BY184" s="86"/>
      <c r="BZ184" s="87"/>
      <c r="CA184" s="71">
        <v>0</v>
      </c>
      <c r="CB184" s="72"/>
      <c r="CC184" s="72"/>
      <c r="CD184" s="72"/>
      <c r="CE184" s="72"/>
      <c r="CF184" s="72"/>
      <c r="CG184" s="72"/>
      <c r="CH184" s="72"/>
      <c r="CI184" s="72"/>
      <c r="CJ184" s="72"/>
      <c r="CK184" s="72"/>
      <c r="CL184" s="72"/>
      <c r="CM184" s="72"/>
      <c r="CN184" s="72"/>
      <c r="CO184" s="72"/>
      <c r="CP184" s="72"/>
      <c r="CQ184" s="73"/>
      <c r="CR184" s="71">
        <v>0</v>
      </c>
      <c r="CS184" s="72"/>
      <c r="CT184" s="72"/>
      <c r="CU184" s="72"/>
      <c r="CV184" s="72"/>
      <c r="CW184" s="72"/>
      <c r="CX184" s="72"/>
      <c r="CY184" s="72"/>
      <c r="CZ184" s="72"/>
      <c r="DA184" s="72"/>
      <c r="DB184" s="72"/>
      <c r="DC184" s="72"/>
      <c r="DD184" s="72"/>
      <c r="DE184" s="72"/>
      <c r="DF184" s="72"/>
      <c r="DG184" s="72"/>
      <c r="DH184" s="72"/>
      <c r="DI184" s="72"/>
      <c r="DJ184" s="72"/>
      <c r="DK184" s="73"/>
      <c r="DL184" s="71">
        <v>0</v>
      </c>
      <c r="DM184" s="72"/>
      <c r="DN184" s="72"/>
      <c r="DO184" s="72"/>
      <c r="DP184" s="72"/>
      <c r="DQ184" s="72"/>
      <c r="DR184" s="72"/>
      <c r="DS184" s="72"/>
      <c r="DT184" s="72"/>
      <c r="DU184" s="72"/>
      <c r="DV184" s="72"/>
      <c r="DW184" s="72"/>
      <c r="DX184" s="73"/>
      <c r="DY184" s="71">
        <v>0</v>
      </c>
      <c r="DZ184" s="72"/>
      <c r="EA184" s="72"/>
      <c r="EB184" s="72"/>
      <c r="EC184" s="72"/>
      <c r="ED184" s="72"/>
      <c r="EE184" s="72"/>
      <c r="EF184" s="72"/>
      <c r="EG184" s="72"/>
      <c r="EH184" s="72"/>
      <c r="EI184" s="72"/>
      <c r="EJ184" s="72"/>
      <c r="EK184" s="73"/>
      <c r="EL184" s="71">
        <v>0</v>
      </c>
      <c r="EM184" s="72"/>
      <c r="EN184" s="72"/>
      <c r="EO184" s="72"/>
      <c r="EP184" s="72"/>
      <c r="EQ184" s="72"/>
      <c r="ER184" s="72"/>
      <c r="ES184" s="72"/>
      <c r="ET184" s="72"/>
      <c r="EU184" s="72"/>
      <c r="EV184" s="72"/>
      <c r="EW184" s="72"/>
      <c r="EX184" s="73"/>
      <c r="EY184" s="71">
        <v>0</v>
      </c>
      <c r="EZ184" s="72"/>
      <c r="FA184" s="72"/>
      <c r="FB184" s="72"/>
      <c r="FC184" s="72"/>
      <c r="FD184" s="72"/>
      <c r="FE184" s="72"/>
      <c r="FF184" s="72"/>
      <c r="FG184" s="72"/>
      <c r="FH184" s="72"/>
      <c r="FI184" s="72"/>
      <c r="FJ184" s="72"/>
      <c r="FK184" s="88"/>
      <c r="FL184" s="26"/>
      <c r="FM184" s="26"/>
      <c r="FN184" s="138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</row>
    <row r="185" spans="1:227" ht="15.05" customHeight="1">
      <c r="A185" s="109">
        <f t="shared" si="6"/>
        <v>170</v>
      </c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4"/>
      <c r="N185" s="77" t="s">
        <v>409</v>
      </c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4"/>
      <c r="AE185" s="92" t="s">
        <v>393</v>
      </c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4"/>
      <c r="AS185" s="16"/>
      <c r="AT185" s="77" t="s">
        <v>201</v>
      </c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4"/>
      <c r="BF185" s="101" t="s">
        <v>412</v>
      </c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3"/>
      <c r="BV185" s="85" t="s">
        <v>6</v>
      </c>
      <c r="BW185" s="86"/>
      <c r="BX185" s="86"/>
      <c r="BY185" s="86"/>
      <c r="BZ185" s="47"/>
      <c r="CA185" s="110">
        <v>40</v>
      </c>
      <c r="CB185" s="111"/>
      <c r="CC185" s="111"/>
      <c r="CD185" s="111"/>
      <c r="CE185" s="111"/>
      <c r="CF185" s="111"/>
      <c r="CG185" s="111"/>
      <c r="CH185" s="111"/>
      <c r="CI185" s="111"/>
      <c r="CJ185" s="111"/>
      <c r="CK185" s="111"/>
      <c r="CL185" s="111"/>
      <c r="CM185" s="111"/>
      <c r="CN185" s="111"/>
      <c r="CO185" s="111"/>
      <c r="CP185" s="111"/>
      <c r="CQ185" s="112"/>
      <c r="CR185" s="110">
        <v>0</v>
      </c>
      <c r="CS185" s="111"/>
      <c r="CT185" s="111"/>
      <c r="CU185" s="111"/>
      <c r="CV185" s="111"/>
      <c r="CW185" s="111"/>
      <c r="CX185" s="111"/>
      <c r="CY185" s="111"/>
      <c r="CZ185" s="111"/>
      <c r="DA185" s="111"/>
      <c r="DB185" s="111"/>
      <c r="DC185" s="111"/>
      <c r="DD185" s="111"/>
      <c r="DE185" s="111"/>
      <c r="DF185" s="111"/>
      <c r="DG185" s="111"/>
      <c r="DH185" s="111"/>
      <c r="DI185" s="111"/>
      <c r="DJ185" s="111"/>
      <c r="DK185" s="112"/>
      <c r="DL185" s="110">
        <v>0</v>
      </c>
      <c r="DM185" s="111"/>
      <c r="DN185" s="111"/>
      <c r="DO185" s="111"/>
      <c r="DP185" s="111"/>
      <c r="DQ185" s="111"/>
      <c r="DR185" s="111"/>
      <c r="DS185" s="111"/>
      <c r="DT185" s="111"/>
      <c r="DU185" s="111"/>
      <c r="DV185" s="111"/>
      <c r="DW185" s="111"/>
      <c r="DX185" s="112"/>
      <c r="DY185" s="110">
        <v>0</v>
      </c>
      <c r="DZ185" s="111"/>
      <c r="EA185" s="111"/>
      <c r="EB185" s="111"/>
      <c r="EC185" s="111"/>
      <c r="ED185" s="111"/>
      <c r="EE185" s="111"/>
      <c r="EF185" s="111"/>
      <c r="EG185" s="111"/>
      <c r="EH185" s="111"/>
      <c r="EI185" s="111"/>
      <c r="EJ185" s="111"/>
      <c r="EK185" s="112"/>
      <c r="EL185" s="110">
        <v>0</v>
      </c>
      <c r="EM185" s="111"/>
      <c r="EN185" s="111"/>
      <c r="EO185" s="111"/>
      <c r="EP185" s="111"/>
      <c r="EQ185" s="111"/>
      <c r="ER185" s="111"/>
      <c r="ES185" s="111"/>
      <c r="ET185" s="111"/>
      <c r="EU185" s="111"/>
      <c r="EV185" s="111"/>
      <c r="EW185" s="111"/>
      <c r="EX185" s="112"/>
      <c r="EY185" s="110">
        <v>0</v>
      </c>
      <c r="EZ185" s="111"/>
      <c r="FA185" s="111"/>
      <c r="FB185" s="111"/>
      <c r="FC185" s="111"/>
      <c r="FD185" s="111"/>
      <c r="FE185" s="111"/>
      <c r="FF185" s="111"/>
      <c r="FG185" s="111"/>
      <c r="FH185" s="111"/>
      <c r="FI185" s="111"/>
      <c r="FJ185" s="111"/>
      <c r="FK185" s="113"/>
      <c r="FL185" s="26"/>
      <c r="FM185" s="26"/>
      <c r="FN185" s="138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</row>
    <row r="186" spans="1:227" ht="15.05" customHeight="1">
      <c r="A186" s="109">
        <f t="shared" si="6"/>
        <v>171</v>
      </c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4"/>
      <c r="N186" s="77" t="s">
        <v>409</v>
      </c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4"/>
      <c r="AE186" s="92" t="s">
        <v>394</v>
      </c>
      <c r="AF186" s="93"/>
      <c r="AG186" s="93"/>
      <c r="AH186" s="93"/>
      <c r="AI186" s="93"/>
      <c r="AJ186" s="93"/>
      <c r="AK186" s="93"/>
      <c r="AL186" s="93"/>
      <c r="AM186" s="93"/>
      <c r="AN186" s="93"/>
      <c r="AO186" s="93"/>
      <c r="AP186" s="93"/>
      <c r="AQ186" s="93"/>
      <c r="AR186" s="94"/>
      <c r="AS186" s="16"/>
      <c r="AT186" s="77" t="s">
        <v>395</v>
      </c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4"/>
      <c r="BF186" s="101" t="s">
        <v>412</v>
      </c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3"/>
      <c r="BV186" s="85" t="s">
        <v>6</v>
      </c>
      <c r="BW186" s="86"/>
      <c r="BX186" s="86"/>
      <c r="BY186" s="86"/>
      <c r="BZ186" s="47"/>
      <c r="CA186" s="110">
        <v>0</v>
      </c>
      <c r="CB186" s="111"/>
      <c r="CC186" s="111"/>
      <c r="CD186" s="111"/>
      <c r="CE186" s="111"/>
      <c r="CF186" s="111"/>
      <c r="CG186" s="111"/>
      <c r="CH186" s="111"/>
      <c r="CI186" s="111"/>
      <c r="CJ186" s="111"/>
      <c r="CK186" s="111"/>
      <c r="CL186" s="111"/>
      <c r="CM186" s="111"/>
      <c r="CN186" s="111"/>
      <c r="CO186" s="111"/>
      <c r="CP186" s="111"/>
      <c r="CQ186" s="112"/>
      <c r="CR186" s="110">
        <v>0</v>
      </c>
      <c r="CS186" s="111"/>
      <c r="CT186" s="111"/>
      <c r="CU186" s="111"/>
      <c r="CV186" s="111"/>
      <c r="CW186" s="111"/>
      <c r="CX186" s="111"/>
      <c r="CY186" s="111"/>
      <c r="CZ186" s="111"/>
      <c r="DA186" s="111"/>
      <c r="DB186" s="111"/>
      <c r="DC186" s="111"/>
      <c r="DD186" s="111"/>
      <c r="DE186" s="111"/>
      <c r="DF186" s="111"/>
      <c r="DG186" s="111"/>
      <c r="DH186" s="111"/>
      <c r="DI186" s="111"/>
      <c r="DJ186" s="111"/>
      <c r="DK186" s="112"/>
      <c r="DL186" s="110">
        <v>0</v>
      </c>
      <c r="DM186" s="111"/>
      <c r="DN186" s="111"/>
      <c r="DO186" s="111"/>
      <c r="DP186" s="111"/>
      <c r="DQ186" s="111"/>
      <c r="DR186" s="111"/>
      <c r="DS186" s="111"/>
      <c r="DT186" s="111"/>
      <c r="DU186" s="111"/>
      <c r="DV186" s="111"/>
      <c r="DW186" s="111"/>
      <c r="DX186" s="112"/>
      <c r="DY186" s="110">
        <v>0</v>
      </c>
      <c r="DZ186" s="111"/>
      <c r="EA186" s="111"/>
      <c r="EB186" s="111"/>
      <c r="EC186" s="111"/>
      <c r="ED186" s="111"/>
      <c r="EE186" s="111"/>
      <c r="EF186" s="111"/>
      <c r="EG186" s="111"/>
      <c r="EH186" s="111"/>
      <c r="EI186" s="111"/>
      <c r="EJ186" s="111"/>
      <c r="EK186" s="112"/>
      <c r="EL186" s="110">
        <v>0</v>
      </c>
      <c r="EM186" s="111"/>
      <c r="EN186" s="111"/>
      <c r="EO186" s="111"/>
      <c r="EP186" s="111"/>
      <c r="EQ186" s="111"/>
      <c r="ER186" s="111"/>
      <c r="ES186" s="111"/>
      <c r="ET186" s="111"/>
      <c r="EU186" s="111"/>
      <c r="EV186" s="111"/>
      <c r="EW186" s="111"/>
      <c r="EX186" s="112"/>
      <c r="EY186" s="110">
        <v>0</v>
      </c>
      <c r="EZ186" s="111"/>
      <c r="FA186" s="111"/>
      <c r="FB186" s="111"/>
      <c r="FC186" s="111"/>
      <c r="FD186" s="111"/>
      <c r="FE186" s="111"/>
      <c r="FF186" s="111"/>
      <c r="FG186" s="111"/>
      <c r="FH186" s="111"/>
      <c r="FI186" s="111"/>
      <c r="FJ186" s="111"/>
      <c r="FK186" s="113"/>
      <c r="FL186" s="26"/>
      <c r="FM186" s="26"/>
      <c r="FN186" s="138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</row>
    <row r="187" spans="1:227" ht="15.05" customHeight="1">
      <c r="A187" s="109">
        <f t="shared" si="6"/>
        <v>172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4"/>
      <c r="N187" s="77" t="s">
        <v>409</v>
      </c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4"/>
      <c r="AE187" s="92" t="s">
        <v>396</v>
      </c>
      <c r="AF187" s="93"/>
      <c r="AG187" s="93"/>
      <c r="AH187" s="93"/>
      <c r="AI187" s="93"/>
      <c r="AJ187" s="93"/>
      <c r="AK187" s="93"/>
      <c r="AL187" s="93"/>
      <c r="AM187" s="93"/>
      <c r="AN187" s="93"/>
      <c r="AO187" s="93"/>
      <c r="AP187" s="93"/>
      <c r="AQ187" s="93"/>
      <c r="AR187" s="94"/>
      <c r="AS187" s="16"/>
      <c r="AT187" s="77" t="s">
        <v>96</v>
      </c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4"/>
      <c r="BF187" s="101" t="s">
        <v>412</v>
      </c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3"/>
      <c r="BV187" s="85" t="s">
        <v>6</v>
      </c>
      <c r="BW187" s="86"/>
      <c r="BX187" s="86"/>
      <c r="BY187" s="86"/>
      <c r="BZ187" s="87"/>
      <c r="CA187" s="71">
        <v>0</v>
      </c>
      <c r="CB187" s="72"/>
      <c r="CC187" s="72"/>
      <c r="CD187" s="72"/>
      <c r="CE187" s="72"/>
      <c r="CF187" s="72"/>
      <c r="CG187" s="72"/>
      <c r="CH187" s="72"/>
      <c r="CI187" s="72"/>
      <c r="CJ187" s="72"/>
      <c r="CK187" s="72"/>
      <c r="CL187" s="72"/>
      <c r="CM187" s="72"/>
      <c r="CN187" s="72"/>
      <c r="CO187" s="72"/>
      <c r="CP187" s="72"/>
      <c r="CQ187" s="73"/>
      <c r="CR187" s="71">
        <v>0</v>
      </c>
      <c r="CS187" s="72"/>
      <c r="CT187" s="72"/>
      <c r="CU187" s="72"/>
      <c r="CV187" s="72"/>
      <c r="CW187" s="72"/>
      <c r="CX187" s="72"/>
      <c r="CY187" s="72"/>
      <c r="CZ187" s="72"/>
      <c r="DA187" s="72"/>
      <c r="DB187" s="72"/>
      <c r="DC187" s="72"/>
      <c r="DD187" s="72"/>
      <c r="DE187" s="72"/>
      <c r="DF187" s="72"/>
      <c r="DG187" s="72"/>
      <c r="DH187" s="72"/>
      <c r="DI187" s="72"/>
      <c r="DJ187" s="72"/>
      <c r="DK187" s="73"/>
      <c r="DL187" s="71">
        <v>0</v>
      </c>
      <c r="DM187" s="72"/>
      <c r="DN187" s="72"/>
      <c r="DO187" s="72"/>
      <c r="DP187" s="72"/>
      <c r="DQ187" s="72"/>
      <c r="DR187" s="72"/>
      <c r="DS187" s="72"/>
      <c r="DT187" s="72"/>
      <c r="DU187" s="72"/>
      <c r="DV187" s="72"/>
      <c r="DW187" s="72"/>
      <c r="DX187" s="73"/>
      <c r="DY187" s="71">
        <v>0</v>
      </c>
      <c r="DZ187" s="72"/>
      <c r="EA187" s="72"/>
      <c r="EB187" s="72"/>
      <c r="EC187" s="72"/>
      <c r="ED187" s="72"/>
      <c r="EE187" s="72"/>
      <c r="EF187" s="72"/>
      <c r="EG187" s="72"/>
      <c r="EH187" s="72"/>
      <c r="EI187" s="72"/>
      <c r="EJ187" s="72"/>
      <c r="EK187" s="73"/>
      <c r="EL187" s="71">
        <v>0</v>
      </c>
      <c r="EM187" s="72"/>
      <c r="EN187" s="72"/>
      <c r="EO187" s="72"/>
      <c r="EP187" s="72"/>
      <c r="EQ187" s="72"/>
      <c r="ER187" s="72"/>
      <c r="ES187" s="72"/>
      <c r="ET187" s="72"/>
      <c r="EU187" s="72"/>
      <c r="EV187" s="72"/>
      <c r="EW187" s="72"/>
      <c r="EX187" s="73"/>
      <c r="EY187" s="71">
        <v>0</v>
      </c>
      <c r="EZ187" s="72"/>
      <c r="FA187" s="72"/>
      <c r="FB187" s="72"/>
      <c r="FC187" s="72"/>
      <c r="FD187" s="72"/>
      <c r="FE187" s="72"/>
      <c r="FF187" s="72"/>
      <c r="FG187" s="72"/>
      <c r="FH187" s="72"/>
      <c r="FI187" s="72"/>
      <c r="FJ187" s="72"/>
      <c r="FK187" s="88"/>
      <c r="FL187" s="26"/>
      <c r="FM187" s="26"/>
      <c r="FN187" s="138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</row>
    <row r="188" spans="1:227" ht="15.05" customHeight="1">
      <c r="A188" s="109">
        <f t="shared" si="6"/>
        <v>173</v>
      </c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4"/>
      <c r="N188" s="77" t="s">
        <v>409</v>
      </c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4"/>
      <c r="AE188" s="92" t="s">
        <v>362</v>
      </c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  <c r="AR188" s="94"/>
      <c r="AS188" s="16"/>
      <c r="AT188" s="77" t="s">
        <v>361</v>
      </c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4"/>
      <c r="BF188" s="101" t="s">
        <v>412</v>
      </c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3"/>
      <c r="BV188" s="85" t="s">
        <v>6</v>
      </c>
      <c r="BW188" s="86"/>
      <c r="BX188" s="86"/>
      <c r="BY188" s="86"/>
      <c r="BZ188" s="87"/>
      <c r="CA188" s="71">
        <v>0</v>
      </c>
      <c r="CB188" s="72"/>
      <c r="CC188" s="72"/>
      <c r="CD188" s="72"/>
      <c r="CE188" s="72"/>
      <c r="CF188" s="72"/>
      <c r="CG188" s="72"/>
      <c r="CH188" s="72"/>
      <c r="CI188" s="72"/>
      <c r="CJ188" s="72"/>
      <c r="CK188" s="72"/>
      <c r="CL188" s="72"/>
      <c r="CM188" s="72"/>
      <c r="CN188" s="72"/>
      <c r="CO188" s="72"/>
      <c r="CP188" s="72"/>
      <c r="CQ188" s="73"/>
      <c r="CR188" s="71">
        <v>0</v>
      </c>
      <c r="CS188" s="72"/>
      <c r="CT188" s="72"/>
      <c r="CU188" s="72"/>
      <c r="CV188" s="72"/>
      <c r="CW188" s="72"/>
      <c r="CX188" s="72"/>
      <c r="CY188" s="72"/>
      <c r="CZ188" s="72"/>
      <c r="DA188" s="72"/>
      <c r="DB188" s="72"/>
      <c r="DC188" s="72"/>
      <c r="DD188" s="72"/>
      <c r="DE188" s="72"/>
      <c r="DF188" s="72"/>
      <c r="DG188" s="72"/>
      <c r="DH188" s="72"/>
      <c r="DI188" s="72"/>
      <c r="DJ188" s="72"/>
      <c r="DK188" s="73"/>
      <c r="DL188" s="71">
        <v>0</v>
      </c>
      <c r="DM188" s="72"/>
      <c r="DN188" s="72"/>
      <c r="DO188" s="72"/>
      <c r="DP188" s="72"/>
      <c r="DQ188" s="72"/>
      <c r="DR188" s="72"/>
      <c r="DS188" s="72"/>
      <c r="DT188" s="72"/>
      <c r="DU188" s="72"/>
      <c r="DV188" s="72"/>
      <c r="DW188" s="72"/>
      <c r="DX188" s="73"/>
      <c r="DY188" s="71">
        <v>0</v>
      </c>
      <c r="DZ188" s="72"/>
      <c r="EA188" s="72"/>
      <c r="EB188" s="72"/>
      <c r="EC188" s="72"/>
      <c r="ED188" s="72"/>
      <c r="EE188" s="72"/>
      <c r="EF188" s="72"/>
      <c r="EG188" s="72"/>
      <c r="EH188" s="72"/>
      <c r="EI188" s="72"/>
      <c r="EJ188" s="72"/>
      <c r="EK188" s="73"/>
      <c r="EL188" s="71">
        <v>0</v>
      </c>
      <c r="EM188" s="72"/>
      <c r="EN188" s="72"/>
      <c r="EO188" s="72"/>
      <c r="EP188" s="72"/>
      <c r="EQ188" s="72"/>
      <c r="ER188" s="72"/>
      <c r="ES188" s="72"/>
      <c r="ET188" s="72"/>
      <c r="EU188" s="72"/>
      <c r="EV188" s="72"/>
      <c r="EW188" s="72"/>
      <c r="EX188" s="73"/>
      <c r="EY188" s="71">
        <v>0</v>
      </c>
      <c r="EZ188" s="72"/>
      <c r="FA188" s="72"/>
      <c r="FB188" s="72"/>
      <c r="FC188" s="72"/>
      <c r="FD188" s="72"/>
      <c r="FE188" s="72"/>
      <c r="FF188" s="72"/>
      <c r="FG188" s="72"/>
      <c r="FH188" s="72"/>
      <c r="FI188" s="72"/>
      <c r="FJ188" s="72"/>
      <c r="FK188" s="88"/>
      <c r="FL188" s="26"/>
      <c r="FM188" s="26"/>
      <c r="FN188" s="138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</row>
    <row r="189" spans="1:227" ht="15.05" customHeight="1">
      <c r="A189" s="109">
        <f t="shared" si="6"/>
        <v>174</v>
      </c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4"/>
      <c r="N189" s="77" t="s">
        <v>410</v>
      </c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4"/>
      <c r="AE189" s="92" t="s">
        <v>464</v>
      </c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4"/>
      <c r="AS189" s="16"/>
      <c r="AT189" s="77" t="s">
        <v>465</v>
      </c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4"/>
      <c r="BF189" s="101" t="s">
        <v>412</v>
      </c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3"/>
      <c r="BV189" s="85" t="s">
        <v>6</v>
      </c>
      <c r="BW189" s="86"/>
      <c r="BX189" s="86"/>
      <c r="BY189" s="86"/>
      <c r="BZ189" s="87"/>
      <c r="CA189" s="71">
        <v>0</v>
      </c>
      <c r="CB189" s="72"/>
      <c r="CC189" s="72"/>
      <c r="CD189" s="72"/>
      <c r="CE189" s="72"/>
      <c r="CF189" s="72"/>
      <c r="CG189" s="72"/>
      <c r="CH189" s="72"/>
      <c r="CI189" s="72"/>
      <c r="CJ189" s="72"/>
      <c r="CK189" s="72"/>
      <c r="CL189" s="72"/>
      <c r="CM189" s="72"/>
      <c r="CN189" s="72"/>
      <c r="CO189" s="72"/>
      <c r="CP189" s="72"/>
      <c r="CQ189" s="73"/>
      <c r="CR189" s="71">
        <v>-4</v>
      </c>
      <c r="CS189" s="72"/>
      <c r="CT189" s="72"/>
      <c r="CU189" s="72"/>
      <c r="CV189" s="72"/>
      <c r="CW189" s="72"/>
      <c r="CX189" s="72"/>
      <c r="CY189" s="72"/>
      <c r="CZ189" s="72"/>
      <c r="DA189" s="72"/>
      <c r="DB189" s="72"/>
      <c r="DC189" s="72"/>
      <c r="DD189" s="72"/>
      <c r="DE189" s="72"/>
      <c r="DF189" s="72"/>
      <c r="DG189" s="72"/>
      <c r="DH189" s="72"/>
      <c r="DI189" s="72"/>
      <c r="DJ189" s="72"/>
      <c r="DK189" s="73"/>
      <c r="DL189" s="71">
        <v>0</v>
      </c>
      <c r="DM189" s="72"/>
      <c r="DN189" s="72"/>
      <c r="DO189" s="72"/>
      <c r="DP189" s="72"/>
      <c r="DQ189" s="72"/>
      <c r="DR189" s="72"/>
      <c r="DS189" s="72"/>
      <c r="DT189" s="72"/>
      <c r="DU189" s="72"/>
      <c r="DV189" s="72"/>
      <c r="DW189" s="72"/>
      <c r="DX189" s="73"/>
      <c r="DY189" s="71">
        <v>0</v>
      </c>
      <c r="DZ189" s="72"/>
      <c r="EA189" s="72"/>
      <c r="EB189" s="72"/>
      <c r="EC189" s="72"/>
      <c r="ED189" s="72"/>
      <c r="EE189" s="72"/>
      <c r="EF189" s="72"/>
      <c r="EG189" s="72"/>
      <c r="EH189" s="72"/>
      <c r="EI189" s="72"/>
      <c r="EJ189" s="72"/>
      <c r="EK189" s="73"/>
      <c r="EL189" s="71">
        <v>0</v>
      </c>
      <c r="EM189" s="72"/>
      <c r="EN189" s="72"/>
      <c r="EO189" s="72"/>
      <c r="EP189" s="72"/>
      <c r="EQ189" s="72"/>
      <c r="ER189" s="72"/>
      <c r="ES189" s="72"/>
      <c r="ET189" s="72"/>
      <c r="EU189" s="72"/>
      <c r="EV189" s="72"/>
      <c r="EW189" s="72"/>
      <c r="EX189" s="73"/>
      <c r="EY189" s="71">
        <v>0</v>
      </c>
      <c r="EZ189" s="72"/>
      <c r="FA189" s="72"/>
      <c r="FB189" s="72"/>
      <c r="FC189" s="72"/>
      <c r="FD189" s="72"/>
      <c r="FE189" s="72"/>
      <c r="FF189" s="72"/>
      <c r="FG189" s="72"/>
      <c r="FH189" s="72"/>
      <c r="FI189" s="72"/>
      <c r="FJ189" s="72"/>
      <c r="FK189" s="88"/>
      <c r="FL189" s="26"/>
      <c r="FM189" s="26"/>
      <c r="FN189" s="5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</row>
    <row r="190" spans="1:227" ht="15.05" customHeight="1">
      <c r="A190" s="109">
        <f t="shared" si="6"/>
        <v>175</v>
      </c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4"/>
      <c r="N190" s="77" t="s">
        <v>410</v>
      </c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4"/>
      <c r="AE190" s="92" t="s">
        <v>463</v>
      </c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93"/>
      <c r="AQ190" s="93"/>
      <c r="AR190" s="94"/>
      <c r="AS190" s="16"/>
      <c r="AT190" s="77" t="s">
        <v>466</v>
      </c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4"/>
      <c r="BF190" s="101" t="s">
        <v>412</v>
      </c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3"/>
      <c r="BV190" s="85" t="s">
        <v>6</v>
      </c>
      <c r="BW190" s="86"/>
      <c r="BX190" s="86"/>
      <c r="BY190" s="86"/>
      <c r="BZ190" s="87"/>
      <c r="CA190" s="71">
        <v>0</v>
      </c>
      <c r="CB190" s="72"/>
      <c r="CC190" s="72"/>
      <c r="CD190" s="72"/>
      <c r="CE190" s="72"/>
      <c r="CF190" s="72"/>
      <c r="CG190" s="72"/>
      <c r="CH190" s="72"/>
      <c r="CI190" s="72"/>
      <c r="CJ190" s="72"/>
      <c r="CK190" s="72"/>
      <c r="CL190" s="72"/>
      <c r="CM190" s="72"/>
      <c r="CN190" s="72"/>
      <c r="CO190" s="72"/>
      <c r="CP190" s="72"/>
      <c r="CQ190" s="73"/>
      <c r="CR190" s="71">
        <v>-8</v>
      </c>
      <c r="CS190" s="72"/>
      <c r="CT190" s="72"/>
      <c r="CU190" s="72"/>
      <c r="CV190" s="72"/>
      <c r="CW190" s="72"/>
      <c r="CX190" s="72"/>
      <c r="CY190" s="72"/>
      <c r="CZ190" s="72"/>
      <c r="DA190" s="72"/>
      <c r="DB190" s="72"/>
      <c r="DC190" s="72"/>
      <c r="DD190" s="72"/>
      <c r="DE190" s="72"/>
      <c r="DF190" s="72"/>
      <c r="DG190" s="72"/>
      <c r="DH190" s="72"/>
      <c r="DI190" s="72"/>
      <c r="DJ190" s="72"/>
      <c r="DK190" s="73"/>
      <c r="DL190" s="71">
        <v>0</v>
      </c>
      <c r="DM190" s="72"/>
      <c r="DN190" s="72"/>
      <c r="DO190" s="72"/>
      <c r="DP190" s="72"/>
      <c r="DQ190" s="72"/>
      <c r="DR190" s="72"/>
      <c r="DS190" s="72"/>
      <c r="DT190" s="72"/>
      <c r="DU190" s="72"/>
      <c r="DV190" s="72"/>
      <c r="DW190" s="72"/>
      <c r="DX190" s="73"/>
      <c r="DY190" s="71">
        <v>0</v>
      </c>
      <c r="DZ190" s="72"/>
      <c r="EA190" s="72"/>
      <c r="EB190" s="72"/>
      <c r="EC190" s="72"/>
      <c r="ED190" s="72"/>
      <c r="EE190" s="72"/>
      <c r="EF190" s="72"/>
      <c r="EG190" s="72"/>
      <c r="EH190" s="72"/>
      <c r="EI190" s="72"/>
      <c r="EJ190" s="72"/>
      <c r="EK190" s="73"/>
      <c r="EL190" s="71">
        <v>0</v>
      </c>
      <c r="EM190" s="72"/>
      <c r="EN190" s="72"/>
      <c r="EO190" s="72"/>
      <c r="EP190" s="72"/>
      <c r="EQ190" s="72"/>
      <c r="ER190" s="72"/>
      <c r="ES190" s="72"/>
      <c r="ET190" s="72"/>
      <c r="EU190" s="72"/>
      <c r="EV190" s="72"/>
      <c r="EW190" s="72"/>
      <c r="EX190" s="73"/>
      <c r="EY190" s="71">
        <v>0</v>
      </c>
      <c r="EZ190" s="72"/>
      <c r="FA190" s="72"/>
      <c r="FB190" s="72"/>
      <c r="FC190" s="72"/>
      <c r="FD190" s="72"/>
      <c r="FE190" s="72"/>
      <c r="FF190" s="72"/>
      <c r="FG190" s="72"/>
      <c r="FH190" s="72"/>
      <c r="FI190" s="72"/>
      <c r="FJ190" s="72"/>
      <c r="FK190" s="88"/>
      <c r="FL190" s="26"/>
      <c r="FM190" s="26"/>
      <c r="FN190" s="5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</row>
    <row r="191" spans="1:227" ht="15.05">
      <c r="A191" s="109">
        <f>A190+1</f>
        <v>176</v>
      </c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4"/>
      <c r="N191" s="77" t="s">
        <v>101</v>
      </c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4"/>
      <c r="AE191" s="92" t="s">
        <v>207</v>
      </c>
      <c r="AF191" s="93"/>
      <c r="AG191" s="93"/>
      <c r="AH191" s="93"/>
      <c r="AI191" s="93"/>
      <c r="AJ191" s="93"/>
      <c r="AK191" s="93"/>
      <c r="AL191" s="93"/>
      <c r="AM191" s="93"/>
      <c r="AN191" s="93"/>
      <c r="AO191" s="93"/>
      <c r="AP191" s="93"/>
      <c r="AQ191" s="93"/>
      <c r="AR191" s="94"/>
      <c r="AS191" s="16"/>
      <c r="AT191" s="77" t="s">
        <v>319</v>
      </c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4"/>
      <c r="BF191" s="77" t="s">
        <v>413</v>
      </c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4"/>
      <c r="BV191" s="92" t="s">
        <v>6</v>
      </c>
      <c r="BW191" s="93"/>
      <c r="BX191" s="93"/>
      <c r="BY191" s="93"/>
      <c r="BZ191" s="94"/>
      <c r="CA191" s="71">
        <v>0</v>
      </c>
      <c r="CB191" s="72"/>
      <c r="CC191" s="72"/>
      <c r="CD191" s="72"/>
      <c r="CE191" s="72"/>
      <c r="CF191" s="72"/>
      <c r="CG191" s="72"/>
      <c r="CH191" s="72"/>
      <c r="CI191" s="72"/>
      <c r="CJ191" s="72"/>
      <c r="CK191" s="72"/>
      <c r="CL191" s="72"/>
      <c r="CM191" s="72"/>
      <c r="CN191" s="72"/>
      <c r="CO191" s="72"/>
      <c r="CP191" s="72"/>
      <c r="CQ191" s="73"/>
      <c r="CR191" s="71">
        <v>0</v>
      </c>
      <c r="CS191" s="72"/>
      <c r="CT191" s="72"/>
      <c r="CU191" s="72"/>
      <c r="CV191" s="72"/>
      <c r="CW191" s="72"/>
      <c r="CX191" s="72"/>
      <c r="CY191" s="72"/>
      <c r="CZ191" s="72"/>
      <c r="DA191" s="72"/>
      <c r="DB191" s="72"/>
      <c r="DC191" s="72"/>
      <c r="DD191" s="72"/>
      <c r="DE191" s="72"/>
      <c r="DF191" s="72"/>
      <c r="DG191" s="72"/>
      <c r="DH191" s="72"/>
      <c r="DI191" s="72"/>
      <c r="DJ191" s="72"/>
      <c r="DK191" s="73"/>
      <c r="DL191" s="71">
        <v>0</v>
      </c>
      <c r="DM191" s="72"/>
      <c r="DN191" s="72"/>
      <c r="DO191" s="72"/>
      <c r="DP191" s="72"/>
      <c r="DQ191" s="72"/>
      <c r="DR191" s="72"/>
      <c r="DS191" s="72"/>
      <c r="DT191" s="72"/>
      <c r="DU191" s="72"/>
      <c r="DV191" s="72"/>
      <c r="DW191" s="72"/>
      <c r="DX191" s="73"/>
      <c r="DY191" s="71">
        <v>20944</v>
      </c>
      <c r="DZ191" s="72"/>
      <c r="EA191" s="72"/>
      <c r="EB191" s="72"/>
      <c r="EC191" s="72"/>
      <c r="ED191" s="72"/>
      <c r="EE191" s="72"/>
      <c r="EF191" s="72"/>
      <c r="EG191" s="72"/>
      <c r="EH191" s="72"/>
      <c r="EI191" s="72"/>
      <c r="EJ191" s="72"/>
      <c r="EK191" s="73"/>
      <c r="EL191" s="71">
        <v>0</v>
      </c>
      <c r="EM191" s="72"/>
      <c r="EN191" s="72"/>
      <c r="EO191" s="72"/>
      <c r="EP191" s="72"/>
      <c r="EQ191" s="72"/>
      <c r="ER191" s="72"/>
      <c r="ES191" s="72"/>
      <c r="ET191" s="72"/>
      <c r="EU191" s="72"/>
      <c r="EV191" s="72"/>
      <c r="EW191" s="72"/>
      <c r="EX191" s="73"/>
      <c r="EY191" s="71">
        <v>0</v>
      </c>
      <c r="EZ191" s="72"/>
      <c r="FA191" s="72"/>
      <c r="FB191" s="72"/>
      <c r="FC191" s="72"/>
      <c r="FD191" s="72"/>
      <c r="FE191" s="72"/>
      <c r="FF191" s="72"/>
      <c r="FG191" s="72"/>
      <c r="FH191" s="72"/>
      <c r="FI191" s="72"/>
      <c r="FJ191" s="72"/>
      <c r="FK191" s="88"/>
      <c r="FL191" s="122"/>
      <c r="FM191" s="123"/>
      <c r="FN191" s="123"/>
      <c r="FO191" s="123"/>
      <c r="FP191" s="123"/>
      <c r="FQ191" s="123"/>
      <c r="FR191" s="123"/>
      <c r="FS191" s="123"/>
      <c r="FT191" s="123"/>
      <c r="FU191" s="123"/>
      <c r="FV191" s="123"/>
      <c r="FW191" s="123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</row>
    <row r="192" spans="1:227" ht="15.05" customHeight="1">
      <c r="A192" s="109">
        <f t="shared" si="6"/>
        <v>177</v>
      </c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4"/>
      <c r="N192" s="77" t="s">
        <v>101</v>
      </c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4"/>
      <c r="AE192" s="92" t="s">
        <v>209</v>
      </c>
      <c r="AF192" s="93"/>
      <c r="AG192" s="93"/>
      <c r="AH192" s="93"/>
      <c r="AI192" s="93"/>
      <c r="AJ192" s="93"/>
      <c r="AK192" s="93"/>
      <c r="AL192" s="93"/>
      <c r="AM192" s="93"/>
      <c r="AN192" s="93"/>
      <c r="AO192" s="93"/>
      <c r="AP192" s="93"/>
      <c r="AQ192" s="93"/>
      <c r="AR192" s="94"/>
      <c r="AS192" s="16"/>
      <c r="AT192" s="77" t="s">
        <v>320</v>
      </c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4"/>
      <c r="BF192" s="77" t="s">
        <v>413</v>
      </c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4"/>
      <c r="BV192" s="92" t="s">
        <v>6</v>
      </c>
      <c r="BW192" s="93"/>
      <c r="BX192" s="93"/>
      <c r="BY192" s="93"/>
      <c r="BZ192" s="94"/>
      <c r="CA192" s="71">
        <v>123394</v>
      </c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3"/>
      <c r="CR192" s="71">
        <v>86980</v>
      </c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3"/>
      <c r="DL192" s="71">
        <v>123394</v>
      </c>
      <c r="DM192" s="72"/>
      <c r="DN192" s="72"/>
      <c r="DO192" s="72"/>
      <c r="DP192" s="72"/>
      <c r="DQ192" s="72"/>
      <c r="DR192" s="72"/>
      <c r="DS192" s="72"/>
      <c r="DT192" s="72"/>
      <c r="DU192" s="72"/>
      <c r="DV192" s="72"/>
      <c r="DW192" s="72"/>
      <c r="DX192" s="73"/>
      <c r="DY192" s="71">
        <v>0</v>
      </c>
      <c r="DZ192" s="72"/>
      <c r="EA192" s="72"/>
      <c r="EB192" s="72"/>
      <c r="EC192" s="72"/>
      <c r="ED192" s="72"/>
      <c r="EE192" s="72"/>
      <c r="EF192" s="72"/>
      <c r="EG192" s="72"/>
      <c r="EH192" s="72"/>
      <c r="EI192" s="72"/>
      <c r="EJ192" s="72"/>
      <c r="EK192" s="73"/>
      <c r="EL192" s="71">
        <v>0</v>
      </c>
      <c r="EM192" s="72"/>
      <c r="EN192" s="72"/>
      <c r="EO192" s="72"/>
      <c r="EP192" s="72"/>
      <c r="EQ192" s="72"/>
      <c r="ER192" s="72"/>
      <c r="ES192" s="72"/>
      <c r="ET192" s="72"/>
      <c r="EU192" s="72"/>
      <c r="EV192" s="72"/>
      <c r="EW192" s="72"/>
      <c r="EX192" s="73"/>
      <c r="EY192" s="71">
        <v>0</v>
      </c>
      <c r="EZ192" s="72"/>
      <c r="FA192" s="72"/>
      <c r="FB192" s="72"/>
      <c r="FC192" s="72"/>
      <c r="FD192" s="72"/>
      <c r="FE192" s="72"/>
      <c r="FF192" s="72"/>
      <c r="FG192" s="72"/>
      <c r="FH192" s="72"/>
      <c r="FI192" s="72"/>
      <c r="FJ192" s="72"/>
      <c r="FK192" s="88"/>
      <c r="FL192" s="122"/>
      <c r="FM192" s="123"/>
      <c r="FN192" s="123"/>
      <c r="FO192" s="123"/>
      <c r="FP192" s="123"/>
      <c r="FQ192" s="123"/>
      <c r="FR192" s="123"/>
      <c r="FS192" s="123"/>
      <c r="FT192" s="123"/>
      <c r="FU192" s="123"/>
      <c r="FV192" s="123"/>
      <c r="FW192" s="123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</row>
    <row r="193" spans="1:227" ht="15.05" customHeight="1">
      <c r="A193" s="109">
        <f t="shared" si="6"/>
        <v>178</v>
      </c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4"/>
      <c r="N193" s="77" t="s">
        <v>102</v>
      </c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4"/>
      <c r="AE193" s="92" t="s">
        <v>208</v>
      </c>
      <c r="AF193" s="93"/>
      <c r="AG193" s="93"/>
      <c r="AH193" s="93"/>
      <c r="AI193" s="93"/>
      <c r="AJ193" s="93"/>
      <c r="AK193" s="93"/>
      <c r="AL193" s="93"/>
      <c r="AM193" s="93"/>
      <c r="AN193" s="93"/>
      <c r="AO193" s="93"/>
      <c r="AP193" s="93"/>
      <c r="AQ193" s="93"/>
      <c r="AR193" s="94"/>
      <c r="AS193" s="16"/>
      <c r="AT193" s="77" t="s">
        <v>321</v>
      </c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4"/>
      <c r="BF193" s="77" t="s">
        <v>413</v>
      </c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4"/>
      <c r="BV193" s="92" t="s">
        <v>6</v>
      </c>
      <c r="BW193" s="93"/>
      <c r="BX193" s="93"/>
      <c r="BY193" s="93"/>
      <c r="BZ193" s="94"/>
      <c r="CA193" s="71">
        <v>15000</v>
      </c>
      <c r="CB193" s="72"/>
      <c r="CC193" s="72"/>
      <c r="CD193" s="72"/>
      <c r="CE193" s="72"/>
      <c r="CF193" s="72"/>
      <c r="CG193" s="72"/>
      <c r="CH193" s="72"/>
      <c r="CI193" s="72"/>
      <c r="CJ193" s="72"/>
      <c r="CK193" s="72"/>
      <c r="CL193" s="72"/>
      <c r="CM193" s="72"/>
      <c r="CN193" s="72"/>
      <c r="CO193" s="72"/>
      <c r="CP193" s="72"/>
      <c r="CQ193" s="73"/>
      <c r="CR193" s="71">
        <v>12795</v>
      </c>
      <c r="CS193" s="72"/>
      <c r="CT193" s="72"/>
      <c r="CU193" s="72"/>
      <c r="CV193" s="72"/>
      <c r="CW193" s="72"/>
      <c r="CX193" s="72"/>
      <c r="CY193" s="72"/>
      <c r="CZ193" s="72"/>
      <c r="DA193" s="72"/>
      <c r="DB193" s="72"/>
      <c r="DC193" s="72"/>
      <c r="DD193" s="72"/>
      <c r="DE193" s="72"/>
      <c r="DF193" s="72"/>
      <c r="DG193" s="72"/>
      <c r="DH193" s="72"/>
      <c r="DI193" s="72"/>
      <c r="DJ193" s="72"/>
      <c r="DK193" s="73"/>
      <c r="DL193" s="71">
        <v>15000</v>
      </c>
      <c r="DM193" s="72"/>
      <c r="DN193" s="72"/>
      <c r="DO193" s="72"/>
      <c r="DP193" s="72"/>
      <c r="DQ193" s="72"/>
      <c r="DR193" s="72"/>
      <c r="DS193" s="72"/>
      <c r="DT193" s="72"/>
      <c r="DU193" s="72"/>
      <c r="DV193" s="72"/>
      <c r="DW193" s="72"/>
      <c r="DX193" s="73"/>
      <c r="DY193" s="71">
        <v>15000</v>
      </c>
      <c r="DZ193" s="72"/>
      <c r="EA193" s="72"/>
      <c r="EB193" s="72"/>
      <c r="EC193" s="72"/>
      <c r="ED193" s="72"/>
      <c r="EE193" s="72"/>
      <c r="EF193" s="72"/>
      <c r="EG193" s="72"/>
      <c r="EH193" s="72"/>
      <c r="EI193" s="72"/>
      <c r="EJ193" s="72"/>
      <c r="EK193" s="73"/>
      <c r="EL193" s="71">
        <v>6157</v>
      </c>
      <c r="EM193" s="72"/>
      <c r="EN193" s="72"/>
      <c r="EO193" s="72"/>
      <c r="EP193" s="72"/>
      <c r="EQ193" s="72"/>
      <c r="ER193" s="72"/>
      <c r="ES193" s="72"/>
      <c r="ET193" s="72"/>
      <c r="EU193" s="72"/>
      <c r="EV193" s="72"/>
      <c r="EW193" s="72"/>
      <c r="EX193" s="73"/>
      <c r="EY193" s="71">
        <v>6157</v>
      </c>
      <c r="EZ193" s="72"/>
      <c r="FA193" s="72"/>
      <c r="FB193" s="72"/>
      <c r="FC193" s="72"/>
      <c r="FD193" s="72"/>
      <c r="FE193" s="72"/>
      <c r="FF193" s="72"/>
      <c r="FG193" s="72"/>
      <c r="FH193" s="72"/>
      <c r="FI193" s="72"/>
      <c r="FJ193" s="72"/>
      <c r="FK193" s="88"/>
      <c r="FL193" s="122"/>
      <c r="FM193" s="123"/>
      <c r="FN193" s="123"/>
      <c r="FO193" s="123"/>
      <c r="FP193" s="123"/>
      <c r="FQ193" s="123"/>
      <c r="FR193" s="123"/>
      <c r="FS193" s="123"/>
      <c r="FT193" s="123"/>
      <c r="FU193" s="123"/>
      <c r="FV193" s="123"/>
      <c r="FW193" s="123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</row>
    <row r="194" spans="1:227" ht="15.05" customHeight="1">
      <c r="A194" s="109">
        <f t="shared" si="6"/>
        <v>179</v>
      </c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4"/>
      <c r="N194" s="77" t="s">
        <v>102</v>
      </c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4"/>
      <c r="AE194" s="92" t="s">
        <v>208</v>
      </c>
      <c r="AF194" s="93"/>
      <c r="AG194" s="93"/>
      <c r="AH194" s="93"/>
      <c r="AI194" s="93"/>
      <c r="AJ194" s="93"/>
      <c r="AK194" s="93"/>
      <c r="AL194" s="93"/>
      <c r="AM194" s="93"/>
      <c r="AN194" s="93"/>
      <c r="AO194" s="93"/>
      <c r="AP194" s="93"/>
      <c r="AQ194" s="93"/>
      <c r="AR194" s="94"/>
      <c r="AS194" s="16"/>
      <c r="AT194" s="77" t="s">
        <v>322</v>
      </c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4"/>
      <c r="BF194" s="77" t="s">
        <v>413</v>
      </c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4"/>
      <c r="BV194" s="92" t="s">
        <v>6</v>
      </c>
      <c r="BW194" s="93"/>
      <c r="BX194" s="93"/>
      <c r="BY194" s="93"/>
      <c r="BZ194" s="94"/>
      <c r="CA194" s="71">
        <v>99602</v>
      </c>
      <c r="CB194" s="72"/>
      <c r="CC194" s="72"/>
      <c r="CD194" s="72"/>
      <c r="CE194" s="72"/>
      <c r="CF194" s="72"/>
      <c r="CG194" s="72"/>
      <c r="CH194" s="72"/>
      <c r="CI194" s="72"/>
      <c r="CJ194" s="72"/>
      <c r="CK194" s="72"/>
      <c r="CL194" s="72"/>
      <c r="CM194" s="72"/>
      <c r="CN194" s="72"/>
      <c r="CO194" s="72"/>
      <c r="CP194" s="72"/>
      <c r="CQ194" s="73"/>
      <c r="CR194" s="71">
        <v>99602</v>
      </c>
      <c r="CS194" s="72"/>
      <c r="CT194" s="72"/>
      <c r="CU194" s="72"/>
      <c r="CV194" s="72"/>
      <c r="CW194" s="72"/>
      <c r="CX194" s="72"/>
      <c r="CY194" s="72"/>
      <c r="CZ194" s="72"/>
      <c r="DA194" s="72"/>
      <c r="DB194" s="72"/>
      <c r="DC194" s="72"/>
      <c r="DD194" s="72"/>
      <c r="DE194" s="72"/>
      <c r="DF194" s="72"/>
      <c r="DG194" s="72"/>
      <c r="DH194" s="72"/>
      <c r="DI194" s="72"/>
      <c r="DJ194" s="72"/>
      <c r="DK194" s="73"/>
      <c r="DL194" s="71">
        <v>99602</v>
      </c>
      <c r="DM194" s="72"/>
      <c r="DN194" s="72"/>
      <c r="DO194" s="72"/>
      <c r="DP194" s="72"/>
      <c r="DQ194" s="72"/>
      <c r="DR194" s="72"/>
      <c r="DS194" s="72"/>
      <c r="DT194" s="72"/>
      <c r="DU194" s="72"/>
      <c r="DV194" s="72"/>
      <c r="DW194" s="72"/>
      <c r="DX194" s="73"/>
      <c r="DY194" s="71">
        <v>93454</v>
      </c>
      <c r="DZ194" s="72"/>
      <c r="EA194" s="72"/>
      <c r="EB194" s="72"/>
      <c r="EC194" s="72"/>
      <c r="ED194" s="72"/>
      <c r="EE194" s="72"/>
      <c r="EF194" s="72"/>
      <c r="EG194" s="72"/>
      <c r="EH194" s="72"/>
      <c r="EI194" s="72"/>
      <c r="EJ194" s="72"/>
      <c r="EK194" s="73"/>
      <c r="EL194" s="71">
        <v>84547</v>
      </c>
      <c r="EM194" s="72"/>
      <c r="EN194" s="72"/>
      <c r="EO194" s="72"/>
      <c r="EP194" s="72"/>
      <c r="EQ194" s="72"/>
      <c r="ER194" s="72"/>
      <c r="ES194" s="72"/>
      <c r="ET194" s="72"/>
      <c r="EU194" s="72"/>
      <c r="EV194" s="72"/>
      <c r="EW194" s="72"/>
      <c r="EX194" s="73"/>
      <c r="EY194" s="71">
        <v>84544</v>
      </c>
      <c r="EZ194" s="72"/>
      <c r="FA194" s="72"/>
      <c r="FB194" s="72"/>
      <c r="FC194" s="72"/>
      <c r="FD194" s="72"/>
      <c r="FE194" s="72"/>
      <c r="FF194" s="72"/>
      <c r="FG194" s="72"/>
      <c r="FH194" s="72"/>
      <c r="FI194" s="72"/>
      <c r="FJ194" s="72"/>
      <c r="FK194" s="88"/>
      <c r="FL194" s="122"/>
      <c r="FM194" s="123"/>
      <c r="FN194" s="123"/>
      <c r="FO194" s="123"/>
      <c r="FP194" s="123"/>
      <c r="FQ194" s="123"/>
      <c r="FR194" s="123"/>
      <c r="FS194" s="123"/>
      <c r="FT194" s="123"/>
      <c r="FU194" s="123"/>
      <c r="FV194" s="123"/>
      <c r="FW194" s="123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</row>
    <row r="195" spans="1:227" ht="15.05" customHeight="1">
      <c r="A195" s="109">
        <f t="shared" si="6"/>
        <v>180</v>
      </c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4"/>
      <c r="N195" s="77" t="s">
        <v>278</v>
      </c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4"/>
      <c r="AE195" s="92" t="s">
        <v>451</v>
      </c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4"/>
      <c r="AS195" s="16"/>
      <c r="AT195" s="100" t="s">
        <v>452</v>
      </c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9"/>
      <c r="BF195" s="77" t="s">
        <v>413</v>
      </c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4"/>
      <c r="BV195" s="92" t="s">
        <v>6</v>
      </c>
      <c r="BW195" s="93"/>
      <c r="BX195" s="93"/>
      <c r="BY195" s="93"/>
      <c r="BZ195" s="94"/>
      <c r="CA195" s="71">
        <v>31286</v>
      </c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3"/>
      <c r="CR195" s="71">
        <v>31286</v>
      </c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  <c r="DD195" s="72"/>
      <c r="DE195" s="72"/>
      <c r="DF195" s="72"/>
      <c r="DG195" s="72"/>
      <c r="DH195" s="72"/>
      <c r="DI195" s="72"/>
      <c r="DJ195" s="72"/>
      <c r="DK195" s="73"/>
      <c r="DL195" s="71">
        <v>31286</v>
      </c>
      <c r="DM195" s="72"/>
      <c r="DN195" s="72"/>
      <c r="DO195" s="72"/>
      <c r="DP195" s="72"/>
      <c r="DQ195" s="72"/>
      <c r="DR195" s="72"/>
      <c r="DS195" s="72"/>
      <c r="DT195" s="72"/>
      <c r="DU195" s="72"/>
      <c r="DV195" s="72"/>
      <c r="DW195" s="72"/>
      <c r="DX195" s="73"/>
      <c r="DY195" s="71">
        <v>0</v>
      </c>
      <c r="DZ195" s="72"/>
      <c r="EA195" s="72"/>
      <c r="EB195" s="72"/>
      <c r="EC195" s="72"/>
      <c r="ED195" s="72"/>
      <c r="EE195" s="72"/>
      <c r="EF195" s="72"/>
      <c r="EG195" s="72"/>
      <c r="EH195" s="72"/>
      <c r="EI195" s="72"/>
      <c r="EJ195" s="72"/>
      <c r="EK195" s="73"/>
      <c r="EL195" s="71">
        <v>0</v>
      </c>
      <c r="EM195" s="72"/>
      <c r="EN195" s="72"/>
      <c r="EO195" s="72"/>
      <c r="EP195" s="72"/>
      <c r="EQ195" s="72"/>
      <c r="ER195" s="72"/>
      <c r="ES195" s="72"/>
      <c r="ET195" s="72"/>
      <c r="EU195" s="72"/>
      <c r="EV195" s="72"/>
      <c r="EW195" s="72"/>
      <c r="EX195" s="73"/>
      <c r="EY195" s="71">
        <v>0</v>
      </c>
      <c r="EZ195" s="72"/>
      <c r="FA195" s="72"/>
      <c r="FB195" s="72"/>
      <c r="FC195" s="72"/>
      <c r="FD195" s="72"/>
      <c r="FE195" s="72"/>
      <c r="FF195" s="72"/>
      <c r="FG195" s="72"/>
      <c r="FH195" s="72"/>
      <c r="FI195" s="72"/>
      <c r="FJ195" s="72"/>
      <c r="FK195" s="88"/>
      <c r="FL195" s="61"/>
      <c r="FM195" s="61"/>
      <c r="FN195" s="61"/>
      <c r="FO195" s="61"/>
      <c r="FP195" s="61"/>
      <c r="FQ195" s="61"/>
      <c r="FR195" s="61"/>
      <c r="FS195" s="61"/>
      <c r="FT195" s="61"/>
      <c r="FU195" s="61"/>
      <c r="FV195" s="61"/>
      <c r="FW195" s="61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</row>
    <row r="196" spans="1:227" ht="13.1" customHeight="1">
      <c r="A196" s="109">
        <f>A195+1</f>
        <v>181</v>
      </c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4"/>
      <c r="N196" s="77" t="s">
        <v>403</v>
      </c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4"/>
      <c r="AE196" s="80" t="s">
        <v>292</v>
      </c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2"/>
      <c r="AS196" s="16"/>
      <c r="AT196" s="101" t="s">
        <v>293</v>
      </c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3"/>
      <c r="BF196" s="77" t="s">
        <v>46</v>
      </c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4"/>
      <c r="BV196" s="92" t="s">
        <v>6</v>
      </c>
      <c r="BW196" s="93"/>
      <c r="BX196" s="93"/>
      <c r="BY196" s="93"/>
      <c r="BZ196" s="46"/>
      <c r="CA196" s="71">
        <v>6</v>
      </c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3"/>
      <c r="CR196" s="71">
        <v>0</v>
      </c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3"/>
      <c r="DL196" s="71">
        <v>0</v>
      </c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3"/>
      <c r="DY196" s="71">
        <v>0</v>
      </c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3"/>
      <c r="EL196" s="71">
        <v>0</v>
      </c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3"/>
      <c r="EY196" s="71">
        <v>0</v>
      </c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88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</row>
    <row r="197" spans="1:227" ht="13.1" customHeight="1">
      <c r="A197" s="109">
        <f t="shared" si="6"/>
        <v>182</v>
      </c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4"/>
      <c r="N197" s="77" t="s">
        <v>33</v>
      </c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4"/>
      <c r="AE197" s="80" t="s">
        <v>210</v>
      </c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2"/>
      <c r="AS197" s="16"/>
      <c r="AT197" s="101" t="s">
        <v>26</v>
      </c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3"/>
      <c r="BF197" s="77" t="s">
        <v>46</v>
      </c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4"/>
      <c r="BV197" s="92" t="s">
        <v>6</v>
      </c>
      <c r="BW197" s="93"/>
      <c r="BX197" s="93"/>
      <c r="BY197" s="93"/>
      <c r="BZ197" s="46"/>
      <c r="CA197" s="71">
        <v>950</v>
      </c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3"/>
      <c r="CR197" s="71">
        <v>801</v>
      </c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3"/>
      <c r="DL197" s="71">
        <v>940</v>
      </c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3"/>
      <c r="DY197" s="71">
        <v>950</v>
      </c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3"/>
      <c r="EL197" s="71">
        <v>988</v>
      </c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3"/>
      <c r="EY197" s="71">
        <v>1028</v>
      </c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88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</row>
    <row r="198" spans="1:227" ht="15.05" customHeight="1">
      <c r="A198" s="109">
        <f t="shared" ref="A198:A244" si="7">A197+1</f>
        <v>183</v>
      </c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4"/>
      <c r="N198" s="77" t="s">
        <v>33</v>
      </c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4"/>
      <c r="AE198" s="80" t="s">
        <v>47</v>
      </c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2"/>
      <c r="AS198" s="16"/>
      <c r="AT198" s="89" t="s">
        <v>28</v>
      </c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1"/>
      <c r="BF198" s="77" t="s">
        <v>46</v>
      </c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6"/>
      <c r="BR198" s="126"/>
      <c r="BS198" s="126"/>
      <c r="BT198" s="126"/>
      <c r="BU198" s="127"/>
      <c r="BV198" s="92" t="s">
        <v>6</v>
      </c>
      <c r="BW198" s="93"/>
      <c r="BX198" s="93"/>
      <c r="BY198" s="93"/>
      <c r="BZ198" s="94"/>
      <c r="CA198" s="71">
        <v>22</v>
      </c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3"/>
      <c r="CR198" s="71">
        <v>11</v>
      </c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3"/>
      <c r="DL198" s="71">
        <v>15</v>
      </c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3"/>
      <c r="DY198" s="71">
        <v>15</v>
      </c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3"/>
      <c r="EL198" s="71">
        <v>15</v>
      </c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3"/>
      <c r="EY198" s="71">
        <v>15</v>
      </c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88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</row>
    <row r="199" spans="1:227" ht="15.05" customHeight="1">
      <c r="A199" s="109">
        <f t="shared" si="7"/>
        <v>184</v>
      </c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4"/>
      <c r="N199" s="77" t="s">
        <v>31</v>
      </c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4"/>
      <c r="AE199" s="80" t="s">
        <v>279</v>
      </c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2"/>
      <c r="AS199" s="16"/>
      <c r="AT199" s="77" t="s">
        <v>280</v>
      </c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4"/>
      <c r="BF199" s="77" t="s">
        <v>46</v>
      </c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4"/>
      <c r="BV199" s="92" t="s">
        <v>6</v>
      </c>
      <c r="BW199" s="93"/>
      <c r="BX199" s="93"/>
      <c r="BY199" s="93"/>
      <c r="BZ199" s="94"/>
      <c r="CA199" s="71">
        <v>0</v>
      </c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3"/>
      <c r="CR199" s="71">
        <v>10</v>
      </c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3"/>
      <c r="DL199" s="71">
        <v>10</v>
      </c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3"/>
      <c r="DY199" s="71">
        <v>0</v>
      </c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3"/>
      <c r="EL199" s="71">
        <v>0</v>
      </c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3"/>
      <c r="EY199" s="71">
        <v>0</v>
      </c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88"/>
      <c r="FL199" s="121"/>
      <c r="FM199" s="119"/>
      <c r="FN199" s="119"/>
      <c r="FO199" s="119"/>
      <c r="FP199" s="119"/>
      <c r="FQ199" s="119"/>
      <c r="FR199" s="119"/>
      <c r="FS199" s="119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</row>
    <row r="200" spans="1:227" ht="15.05">
      <c r="A200" s="109">
        <f t="shared" si="7"/>
        <v>185</v>
      </c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4"/>
      <c r="N200" s="77" t="s">
        <v>31</v>
      </c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4"/>
      <c r="AE200" s="80" t="s">
        <v>220</v>
      </c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2"/>
      <c r="AS200" s="16"/>
      <c r="AT200" s="77" t="s">
        <v>282</v>
      </c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4"/>
      <c r="BF200" s="77" t="s">
        <v>46</v>
      </c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4"/>
      <c r="BV200" s="92" t="s">
        <v>6</v>
      </c>
      <c r="BW200" s="93"/>
      <c r="BX200" s="93"/>
      <c r="BY200" s="93"/>
      <c r="BZ200" s="94"/>
      <c r="CA200" s="71">
        <v>1000</v>
      </c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3"/>
      <c r="CR200" s="71">
        <v>375</v>
      </c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3"/>
      <c r="DL200" s="71">
        <v>500</v>
      </c>
      <c r="DM200" s="72"/>
      <c r="DN200" s="72"/>
      <c r="DO200" s="72"/>
      <c r="DP200" s="72"/>
      <c r="DQ200" s="72"/>
      <c r="DR200" s="72"/>
      <c r="DS200" s="72"/>
      <c r="DT200" s="72"/>
      <c r="DU200" s="72"/>
      <c r="DV200" s="72"/>
      <c r="DW200" s="72"/>
      <c r="DX200" s="73"/>
      <c r="DY200" s="71">
        <v>500</v>
      </c>
      <c r="DZ200" s="72"/>
      <c r="EA200" s="72"/>
      <c r="EB200" s="72"/>
      <c r="EC200" s="72"/>
      <c r="ED200" s="72"/>
      <c r="EE200" s="72"/>
      <c r="EF200" s="72"/>
      <c r="EG200" s="72"/>
      <c r="EH200" s="72"/>
      <c r="EI200" s="72"/>
      <c r="EJ200" s="72"/>
      <c r="EK200" s="73"/>
      <c r="EL200" s="71">
        <v>500</v>
      </c>
      <c r="EM200" s="72"/>
      <c r="EN200" s="72"/>
      <c r="EO200" s="72"/>
      <c r="EP200" s="72"/>
      <c r="EQ200" s="72"/>
      <c r="ER200" s="72"/>
      <c r="ES200" s="72"/>
      <c r="ET200" s="72"/>
      <c r="EU200" s="72"/>
      <c r="EV200" s="72"/>
      <c r="EW200" s="72"/>
      <c r="EX200" s="73"/>
      <c r="EY200" s="71">
        <v>500</v>
      </c>
      <c r="EZ200" s="72"/>
      <c r="FA200" s="72"/>
      <c r="FB200" s="72"/>
      <c r="FC200" s="72"/>
      <c r="FD200" s="72"/>
      <c r="FE200" s="72"/>
      <c r="FF200" s="72"/>
      <c r="FG200" s="72"/>
      <c r="FH200" s="72"/>
      <c r="FI200" s="72"/>
      <c r="FJ200" s="72"/>
      <c r="FK200" s="88"/>
      <c r="FL200" s="54"/>
      <c r="FM200" s="54"/>
      <c r="FN200" s="54"/>
      <c r="FO200" s="54"/>
      <c r="FP200" s="54"/>
      <c r="FQ200" s="54"/>
      <c r="FR200" s="54"/>
      <c r="FS200" s="54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</row>
    <row r="201" spans="1:227" ht="16.399999999999999" customHeight="1">
      <c r="A201" s="109">
        <f t="shared" si="7"/>
        <v>186</v>
      </c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4"/>
      <c r="N201" s="77" t="s">
        <v>31</v>
      </c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4"/>
      <c r="AE201" s="80" t="s">
        <v>211</v>
      </c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2"/>
      <c r="AS201" s="16"/>
      <c r="AT201" s="77" t="s">
        <v>417</v>
      </c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4"/>
      <c r="BF201" s="77" t="s">
        <v>46</v>
      </c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4"/>
      <c r="BV201" s="92" t="s">
        <v>6</v>
      </c>
      <c r="BW201" s="93"/>
      <c r="BX201" s="93"/>
      <c r="BY201" s="93"/>
      <c r="BZ201" s="94"/>
      <c r="CA201" s="71">
        <v>1850</v>
      </c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3"/>
      <c r="CR201" s="71">
        <v>1366</v>
      </c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2"/>
      <c r="DK201" s="73"/>
      <c r="DL201" s="71">
        <v>1860</v>
      </c>
      <c r="DM201" s="72"/>
      <c r="DN201" s="72"/>
      <c r="DO201" s="72"/>
      <c r="DP201" s="72"/>
      <c r="DQ201" s="72"/>
      <c r="DR201" s="72"/>
      <c r="DS201" s="72"/>
      <c r="DT201" s="72"/>
      <c r="DU201" s="72"/>
      <c r="DV201" s="72"/>
      <c r="DW201" s="72"/>
      <c r="DX201" s="73"/>
      <c r="DY201" s="71">
        <v>1962</v>
      </c>
      <c r="DZ201" s="72"/>
      <c r="EA201" s="72"/>
      <c r="EB201" s="72"/>
      <c r="EC201" s="72"/>
      <c r="ED201" s="72"/>
      <c r="EE201" s="72"/>
      <c r="EF201" s="72"/>
      <c r="EG201" s="72"/>
      <c r="EH201" s="72"/>
      <c r="EI201" s="72"/>
      <c r="EJ201" s="72"/>
      <c r="EK201" s="73"/>
      <c r="EL201" s="71">
        <v>2040</v>
      </c>
      <c r="EM201" s="72"/>
      <c r="EN201" s="72"/>
      <c r="EO201" s="72"/>
      <c r="EP201" s="72"/>
      <c r="EQ201" s="72"/>
      <c r="ER201" s="72"/>
      <c r="ES201" s="72"/>
      <c r="ET201" s="72"/>
      <c r="EU201" s="72"/>
      <c r="EV201" s="72"/>
      <c r="EW201" s="72"/>
      <c r="EX201" s="73"/>
      <c r="EY201" s="71">
        <v>2122</v>
      </c>
      <c r="EZ201" s="72"/>
      <c r="FA201" s="72"/>
      <c r="FB201" s="72"/>
      <c r="FC201" s="72"/>
      <c r="FD201" s="72"/>
      <c r="FE201" s="72"/>
      <c r="FF201" s="72"/>
      <c r="FG201" s="72"/>
      <c r="FH201" s="72"/>
      <c r="FI201" s="72"/>
      <c r="FJ201" s="72"/>
      <c r="FK201" s="88"/>
      <c r="FL201" s="54"/>
      <c r="FM201" s="54"/>
      <c r="FN201" s="54"/>
      <c r="FO201" s="54"/>
      <c r="FP201" s="54"/>
      <c r="FQ201" s="54"/>
      <c r="FR201" s="54"/>
      <c r="FS201" s="54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</row>
    <row r="202" spans="1:227" ht="15.05" customHeight="1">
      <c r="A202" s="109">
        <f t="shared" si="7"/>
        <v>187</v>
      </c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4"/>
      <c r="N202" s="77" t="s">
        <v>31</v>
      </c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4"/>
      <c r="AE202" s="80" t="s">
        <v>48</v>
      </c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2"/>
      <c r="AS202" s="16"/>
      <c r="AT202" s="77" t="s">
        <v>49</v>
      </c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4"/>
      <c r="BF202" s="77" t="s">
        <v>46</v>
      </c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4"/>
      <c r="BV202" s="92" t="s">
        <v>6</v>
      </c>
      <c r="BW202" s="93"/>
      <c r="BX202" s="93"/>
      <c r="BY202" s="93"/>
      <c r="BZ202" s="94"/>
      <c r="CA202" s="71">
        <v>0</v>
      </c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3"/>
      <c r="CR202" s="71">
        <v>98</v>
      </c>
      <c r="CS202" s="72"/>
      <c r="CT202" s="72"/>
      <c r="CU202" s="72"/>
      <c r="CV202" s="72"/>
      <c r="CW202" s="72"/>
      <c r="CX202" s="72"/>
      <c r="CY202" s="72"/>
      <c r="CZ202" s="72"/>
      <c r="DA202" s="72"/>
      <c r="DB202" s="72"/>
      <c r="DC202" s="72"/>
      <c r="DD202" s="72"/>
      <c r="DE202" s="72"/>
      <c r="DF202" s="72"/>
      <c r="DG202" s="72"/>
      <c r="DH202" s="72"/>
      <c r="DI202" s="72"/>
      <c r="DJ202" s="72"/>
      <c r="DK202" s="73"/>
      <c r="DL202" s="71">
        <v>0</v>
      </c>
      <c r="DM202" s="72"/>
      <c r="DN202" s="72"/>
      <c r="DO202" s="72"/>
      <c r="DP202" s="72"/>
      <c r="DQ202" s="72"/>
      <c r="DR202" s="72"/>
      <c r="DS202" s="72"/>
      <c r="DT202" s="72"/>
      <c r="DU202" s="72"/>
      <c r="DV202" s="72"/>
      <c r="DW202" s="72"/>
      <c r="DX202" s="73"/>
      <c r="DY202" s="71">
        <v>0</v>
      </c>
      <c r="DZ202" s="72"/>
      <c r="EA202" s="72"/>
      <c r="EB202" s="72"/>
      <c r="EC202" s="72"/>
      <c r="ED202" s="72"/>
      <c r="EE202" s="72"/>
      <c r="EF202" s="72"/>
      <c r="EG202" s="72"/>
      <c r="EH202" s="72"/>
      <c r="EI202" s="72"/>
      <c r="EJ202" s="72"/>
      <c r="EK202" s="73"/>
      <c r="EL202" s="71">
        <v>0</v>
      </c>
      <c r="EM202" s="72"/>
      <c r="EN202" s="72"/>
      <c r="EO202" s="72"/>
      <c r="EP202" s="72"/>
      <c r="EQ202" s="72"/>
      <c r="ER202" s="72"/>
      <c r="ES202" s="72"/>
      <c r="ET202" s="72"/>
      <c r="EU202" s="72"/>
      <c r="EV202" s="72"/>
      <c r="EW202" s="72"/>
      <c r="EX202" s="73"/>
      <c r="EY202" s="71">
        <v>0</v>
      </c>
      <c r="EZ202" s="72"/>
      <c r="FA202" s="72"/>
      <c r="FB202" s="72"/>
      <c r="FC202" s="72"/>
      <c r="FD202" s="72"/>
      <c r="FE202" s="72"/>
      <c r="FF202" s="72"/>
      <c r="FG202" s="72"/>
      <c r="FH202" s="72"/>
      <c r="FI202" s="72"/>
      <c r="FJ202" s="72"/>
      <c r="FK202" s="88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</row>
    <row r="203" spans="1:227" ht="15.05">
      <c r="A203" s="109">
        <f t="shared" si="7"/>
        <v>188</v>
      </c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4"/>
      <c r="N203" s="89" t="s">
        <v>129</v>
      </c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1"/>
      <c r="AE203" s="92" t="s">
        <v>283</v>
      </c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  <c r="AQ203" s="93"/>
      <c r="AR203" s="94"/>
      <c r="AS203" s="16"/>
      <c r="AT203" s="77" t="s">
        <v>284</v>
      </c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4"/>
      <c r="BF203" s="77" t="s">
        <v>46</v>
      </c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4"/>
      <c r="BV203" s="92" t="s">
        <v>6</v>
      </c>
      <c r="BW203" s="93"/>
      <c r="BX203" s="93"/>
      <c r="BY203" s="93"/>
      <c r="BZ203" s="94"/>
      <c r="CA203" s="71">
        <v>70</v>
      </c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3"/>
      <c r="CR203" s="71">
        <v>65</v>
      </c>
      <c r="CS203" s="72"/>
      <c r="CT203" s="72"/>
      <c r="CU203" s="72"/>
      <c r="CV203" s="72"/>
      <c r="CW203" s="72"/>
      <c r="CX203" s="72"/>
      <c r="CY203" s="72"/>
      <c r="CZ203" s="72"/>
      <c r="DA203" s="72"/>
      <c r="DB203" s="72"/>
      <c r="DC203" s="72"/>
      <c r="DD203" s="72"/>
      <c r="DE203" s="72"/>
      <c r="DF203" s="72"/>
      <c r="DG203" s="72"/>
      <c r="DH203" s="72"/>
      <c r="DI203" s="72"/>
      <c r="DJ203" s="72"/>
      <c r="DK203" s="73"/>
      <c r="DL203" s="71">
        <v>70</v>
      </c>
      <c r="DM203" s="72"/>
      <c r="DN203" s="72"/>
      <c r="DO203" s="72"/>
      <c r="DP203" s="72"/>
      <c r="DQ203" s="72"/>
      <c r="DR203" s="72"/>
      <c r="DS203" s="72"/>
      <c r="DT203" s="72"/>
      <c r="DU203" s="72"/>
      <c r="DV203" s="72"/>
      <c r="DW203" s="72"/>
      <c r="DX203" s="73"/>
      <c r="DY203" s="71">
        <v>70</v>
      </c>
      <c r="DZ203" s="72"/>
      <c r="EA203" s="72"/>
      <c r="EB203" s="72"/>
      <c r="EC203" s="72"/>
      <c r="ED203" s="72"/>
      <c r="EE203" s="72"/>
      <c r="EF203" s="72"/>
      <c r="EG203" s="72"/>
      <c r="EH203" s="72"/>
      <c r="EI203" s="72"/>
      <c r="EJ203" s="72"/>
      <c r="EK203" s="73"/>
      <c r="EL203" s="71">
        <v>70</v>
      </c>
      <c r="EM203" s="72"/>
      <c r="EN203" s="72"/>
      <c r="EO203" s="72"/>
      <c r="EP203" s="72"/>
      <c r="EQ203" s="72"/>
      <c r="ER203" s="72"/>
      <c r="ES203" s="72"/>
      <c r="ET203" s="72"/>
      <c r="EU203" s="72"/>
      <c r="EV203" s="72"/>
      <c r="EW203" s="72"/>
      <c r="EX203" s="73"/>
      <c r="EY203" s="71">
        <v>70</v>
      </c>
      <c r="EZ203" s="72"/>
      <c r="FA203" s="72"/>
      <c r="FB203" s="72"/>
      <c r="FC203" s="72"/>
      <c r="FD203" s="72"/>
      <c r="FE203" s="72"/>
      <c r="FF203" s="72"/>
      <c r="FG203" s="72"/>
      <c r="FH203" s="72"/>
      <c r="FI203" s="72"/>
      <c r="FJ203" s="72"/>
      <c r="FK203" s="73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</row>
    <row r="204" spans="1:227" ht="15.05" customHeight="1">
      <c r="A204" s="109">
        <f t="shared" si="7"/>
        <v>189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4"/>
      <c r="N204" s="89" t="s">
        <v>129</v>
      </c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  <c r="AA204" s="90"/>
      <c r="AB204" s="90"/>
      <c r="AC204" s="90"/>
      <c r="AD204" s="91"/>
      <c r="AE204" s="92" t="s">
        <v>318</v>
      </c>
      <c r="AF204" s="93"/>
      <c r="AG204" s="93"/>
      <c r="AH204" s="93"/>
      <c r="AI204" s="93"/>
      <c r="AJ204" s="93"/>
      <c r="AK204" s="93"/>
      <c r="AL204" s="93"/>
      <c r="AM204" s="93"/>
      <c r="AN204" s="93"/>
      <c r="AO204" s="93"/>
      <c r="AP204" s="93"/>
      <c r="AQ204" s="93"/>
      <c r="AR204" s="94"/>
      <c r="AS204" s="16"/>
      <c r="AT204" s="77" t="s">
        <v>275</v>
      </c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4"/>
      <c r="BF204" s="77" t="s">
        <v>46</v>
      </c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4"/>
      <c r="BV204" s="92" t="s">
        <v>6</v>
      </c>
      <c r="BW204" s="93"/>
      <c r="BX204" s="93"/>
      <c r="BY204" s="93"/>
      <c r="BZ204" s="94"/>
      <c r="CA204" s="71">
        <v>85</v>
      </c>
      <c r="CB204" s="95"/>
      <c r="CC204" s="95"/>
      <c r="CD204" s="95"/>
      <c r="CE204" s="95"/>
      <c r="CF204" s="95"/>
      <c r="CG204" s="95"/>
      <c r="CH204" s="95"/>
      <c r="CI204" s="95"/>
      <c r="CJ204" s="95"/>
      <c r="CK204" s="95"/>
      <c r="CL204" s="95"/>
      <c r="CM204" s="95"/>
      <c r="CN204" s="95"/>
      <c r="CO204" s="95"/>
      <c r="CP204" s="95"/>
      <c r="CQ204" s="96"/>
      <c r="CR204" s="71">
        <v>152</v>
      </c>
      <c r="CS204" s="72"/>
      <c r="CT204" s="72"/>
      <c r="CU204" s="72"/>
      <c r="CV204" s="72"/>
      <c r="CW204" s="72"/>
      <c r="CX204" s="72"/>
      <c r="CY204" s="72"/>
      <c r="CZ204" s="72"/>
      <c r="DA204" s="72"/>
      <c r="DB204" s="72"/>
      <c r="DC204" s="72"/>
      <c r="DD204" s="72"/>
      <c r="DE204" s="72"/>
      <c r="DF204" s="72"/>
      <c r="DG204" s="72"/>
      <c r="DH204" s="72"/>
      <c r="DI204" s="72"/>
      <c r="DJ204" s="72"/>
      <c r="DK204" s="73"/>
      <c r="DL204" s="71">
        <v>160</v>
      </c>
      <c r="DM204" s="95"/>
      <c r="DN204" s="95"/>
      <c r="DO204" s="95"/>
      <c r="DP204" s="95"/>
      <c r="DQ204" s="95"/>
      <c r="DR204" s="95"/>
      <c r="DS204" s="95"/>
      <c r="DT204" s="95"/>
      <c r="DU204" s="95"/>
      <c r="DV204" s="95"/>
      <c r="DW204" s="95"/>
      <c r="DX204" s="96"/>
      <c r="DY204" s="71">
        <v>160</v>
      </c>
      <c r="DZ204" s="95"/>
      <c r="EA204" s="95"/>
      <c r="EB204" s="95"/>
      <c r="EC204" s="95"/>
      <c r="ED204" s="95"/>
      <c r="EE204" s="95"/>
      <c r="EF204" s="95"/>
      <c r="EG204" s="95"/>
      <c r="EH204" s="95"/>
      <c r="EI204" s="95"/>
      <c r="EJ204" s="95"/>
      <c r="EK204" s="96"/>
      <c r="EL204" s="71">
        <v>160</v>
      </c>
      <c r="EM204" s="95"/>
      <c r="EN204" s="95"/>
      <c r="EO204" s="95"/>
      <c r="EP204" s="95"/>
      <c r="EQ204" s="95"/>
      <c r="ER204" s="95"/>
      <c r="ES204" s="95"/>
      <c r="ET204" s="95"/>
      <c r="EU204" s="95"/>
      <c r="EV204" s="95"/>
      <c r="EW204" s="95"/>
      <c r="EX204" s="96"/>
      <c r="EY204" s="71">
        <v>160</v>
      </c>
      <c r="EZ204" s="95"/>
      <c r="FA204" s="95"/>
      <c r="FB204" s="95"/>
      <c r="FC204" s="95"/>
      <c r="FD204" s="95"/>
      <c r="FE204" s="95"/>
      <c r="FF204" s="95"/>
      <c r="FG204" s="95"/>
      <c r="FH204" s="95"/>
      <c r="FI204" s="95"/>
      <c r="FJ204" s="95"/>
      <c r="FK204" s="95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</row>
    <row r="205" spans="1:227" ht="15.05" customHeight="1">
      <c r="A205" s="109">
        <f t="shared" si="7"/>
        <v>190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4"/>
      <c r="N205" s="77" t="s">
        <v>97</v>
      </c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4"/>
      <c r="AE205" s="92" t="s">
        <v>193</v>
      </c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4"/>
      <c r="AS205" s="16"/>
      <c r="AT205" s="77" t="s">
        <v>98</v>
      </c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4"/>
      <c r="BF205" s="77" t="s">
        <v>46</v>
      </c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4"/>
      <c r="BV205" s="85" t="s">
        <v>6</v>
      </c>
      <c r="BW205" s="86"/>
      <c r="BX205" s="86"/>
      <c r="BY205" s="86"/>
      <c r="BZ205" s="87"/>
      <c r="CA205" s="71">
        <v>50</v>
      </c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3"/>
      <c r="CR205" s="71">
        <v>1</v>
      </c>
      <c r="CS205" s="72"/>
      <c r="CT205" s="72"/>
      <c r="CU205" s="72"/>
      <c r="CV205" s="72"/>
      <c r="CW205" s="72"/>
      <c r="CX205" s="72"/>
      <c r="CY205" s="72"/>
      <c r="CZ205" s="72"/>
      <c r="DA205" s="72"/>
      <c r="DB205" s="72"/>
      <c r="DC205" s="72"/>
      <c r="DD205" s="72"/>
      <c r="DE205" s="72"/>
      <c r="DF205" s="72"/>
      <c r="DG205" s="72"/>
      <c r="DH205" s="72"/>
      <c r="DI205" s="72"/>
      <c r="DJ205" s="72"/>
      <c r="DK205" s="73"/>
      <c r="DL205" s="71">
        <v>50</v>
      </c>
      <c r="DM205" s="72"/>
      <c r="DN205" s="72"/>
      <c r="DO205" s="72"/>
      <c r="DP205" s="72"/>
      <c r="DQ205" s="72"/>
      <c r="DR205" s="72"/>
      <c r="DS205" s="72"/>
      <c r="DT205" s="72"/>
      <c r="DU205" s="72"/>
      <c r="DV205" s="72"/>
      <c r="DW205" s="72"/>
      <c r="DX205" s="73"/>
      <c r="DY205" s="71">
        <v>50</v>
      </c>
      <c r="DZ205" s="72"/>
      <c r="EA205" s="72"/>
      <c r="EB205" s="72"/>
      <c r="EC205" s="72"/>
      <c r="ED205" s="72"/>
      <c r="EE205" s="72"/>
      <c r="EF205" s="72"/>
      <c r="EG205" s="72"/>
      <c r="EH205" s="72"/>
      <c r="EI205" s="72"/>
      <c r="EJ205" s="72"/>
      <c r="EK205" s="73"/>
      <c r="EL205" s="71">
        <v>50</v>
      </c>
      <c r="EM205" s="72"/>
      <c r="EN205" s="72"/>
      <c r="EO205" s="72"/>
      <c r="EP205" s="72"/>
      <c r="EQ205" s="72"/>
      <c r="ER205" s="72"/>
      <c r="ES205" s="72"/>
      <c r="ET205" s="72"/>
      <c r="EU205" s="72"/>
      <c r="EV205" s="72"/>
      <c r="EW205" s="72"/>
      <c r="EX205" s="73"/>
      <c r="EY205" s="71">
        <v>50</v>
      </c>
      <c r="EZ205" s="72"/>
      <c r="FA205" s="72"/>
      <c r="FB205" s="72"/>
      <c r="FC205" s="72"/>
      <c r="FD205" s="72"/>
      <c r="FE205" s="72"/>
      <c r="FF205" s="72"/>
      <c r="FG205" s="72"/>
      <c r="FH205" s="72"/>
      <c r="FI205" s="72"/>
      <c r="FJ205" s="72"/>
      <c r="FK205" s="88"/>
      <c r="FL205" s="124"/>
      <c r="FM205" s="125"/>
      <c r="FN205" s="125"/>
      <c r="FO205" s="32"/>
      <c r="FP205" s="32"/>
      <c r="FQ205" s="32"/>
      <c r="FR205" s="32"/>
      <c r="FS205" s="32"/>
      <c r="FT205" s="32"/>
      <c r="FU205" s="32"/>
      <c r="FV205" s="32"/>
      <c r="FW205" s="32"/>
      <c r="FX205" s="32"/>
      <c r="FY205" s="128"/>
      <c r="FZ205" s="128"/>
      <c r="GA205" s="128"/>
      <c r="GB205" s="128"/>
      <c r="GC205" s="128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</row>
    <row r="206" spans="1:227" ht="13.6" customHeight="1">
      <c r="A206" s="109">
        <f t="shared" si="7"/>
        <v>191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4"/>
      <c r="N206" s="77" t="s">
        <v>102</v>
      </c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4"/>
      <c r="AE206" s="80" t="s">
        <v>336</v>
      </c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2"/>
      <c r="AS206" s="16"/>
      <c r="AT206" s="77" t="s">
        <v>339</v>
      </c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4"/>
      <c r="BF206" s="77" t="s">
        <v>46</v>
      </c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4"/>
      <c r="BV206" s="92" t="s">
        <v>6</v>
      </c>
      <c r="BW206" s="93"/>
      <c r="BX206" s="93"/>
      <c r="BY206" s="93"/>
      <c r="BZ206" s="94"/>
      <c r="CA206" s="71">
        <v>21796</v>
      </c>
      <c r="CB206" s="72"/>
      <c r="CC206" s="72"/>
      <c r="CD206" s="72"/>
      <c r="CE206" s="72"/>
      <c r="CF206" s="72"/>
      <c r="CG206" s="72"/>
      <c r="CH206" s="72"/>
      <c r="CI206" s="72"/>
      <c r="CJ206" s="72"/>
      <c r="CK206" s="72"/>
      <c r="CL206" s="72"/>
      <c r="CM206" s="72"/>
      <c r="CN206" s="72"/>
      <c r="CO206" s="72"/>
      <c r="CP206" s="72"/>
      <c r="CQ206" s="73"/>
      <c r="CR206" s="71">
        <v>17376</v>
      </c>
      <c r="CS206" s="72"/>
      <c r="CT206" s="72"/>
      <c r="CU206" s="72"/>
      <c r="CV206" s="72"/>
      <c r="CW206" s="72"/>
      <c r="CX206" s="72"/>
      <c r="CY206" s="72"/>
      <c r="CZ206" s="72"/>
      <c r="DA206" s="72"/>
      <c r="DB206" s="72"/>
      <c r="DC206" s="72"/>
      <c r="DD206" s="72"/>
      <c r="DE206" s="72"/>
      <c r="DF206" s="72"/>
      <c r="DG206" s="72"/>
      <c r="DH206" s="72"/>
      <c r="DI206" s="72"/>
      <c r="DJ206" s="72"/>
      <c r="DK206" s="73"/>
      <c r="DL206" s="71">
        <v>21796</v>
      </c>
      <c r="DM206" s="72"/>
      <c r="DN206" s="72"/>
      <c r="DO206" s="72"/>
      <c r="DP206" s="72"/>
      <c r="DQ206" s="72"/>
      <c r="DR206" s="72"/>
      <c r="DS206" s="72"/>
      <c r="DT206" s="72"/>
      <c r="DU206" s="72"/>
      <c r="DV206" s="72"/>
      <c r="DW206" s="72"/>
      <c r="DX206" s="73"/>
      <c r="DY206" s="71">
        <v>0</v>
      </c>
      <c r="DZ206" s="72"/>
      <c r="EA206" s="72"/>
      <c r="EB206" s="72"/>
      <c r="EC206" s="72"/>
      <c r="ED206" s="72"/>
      <c r="EE206" s="72"/>
      <c r="EF206" s="72"/>
      <c r="EG206" s="72"/>
      <c r="EH206" s="72"/>
      <c r="EI206" s="72"/>
      <c r="EJ206" s="72"/>
      <c r="EK206" s="73"/>
      <c r="EL206" s="71">
        <v>0</v>
      </c>
      <c r="EM206" s="72"/>
      <c r="EN206" s="72"/>
      <c r="EO206" s="72"/>
      <c r="EP206" s="72"/>
      <c r="EQ206" s="72"/>
      <c r="ER206" s="72"/>
      <c r="ES206" s="72"/>
      <c r="ET206" s="72"/>
      <c r="EU206" s="72"/>
      <c r="EV206" s="72"/>
      <c r="EW206" s="72"/>
      <c r="EX206" s="73"/>
      <c r="EY206" s="71">
        <v>0</v>
      </c>
      <c r="EZ206" s="72"/>
      <c r="FA206" s="72"/>
      <c r="FB206" s="72"/>
      <c r="FC206" s="72"/>
      <c r="FD206" s="72"/>
      <c r="FE206" s="72"/>
      <c r="FF206" s="72"/>
      <c r="FG206" s="72"/>
      <c r="FH206" s="72"/>
      <c r="FI206" s="72"/>
      <c r="FJ206" s="72"/>
      <c r="FK206" s="88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</row>
    <row r="207" spans="1:227" ht="15.05" customHeight="1">
      <c r="A207" s="109">
        <f t="shared" si="7"/>
        <v>192</v>
      </c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4"/>
      <c r="N207" s="77" t="s">
        <v>102</v>
      </c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4"/>
      <c r="AE207" s="80" t="s">
        <v>337</v>
      </c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2"/>
      <c r="AS207" s="16"/>
      <c r="AT207" s="77" t="s">
        <v>338</v>
      </c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9"/>
      <c r="BF207" s="77" t="s">
        <v>46</v>
      </c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4"/>
      <c r="BV207" s="92" t="s">
        <v>6</v>
      </c>
      <c r="BW207" s="93"/>
      <c r="BX207" s="93"/>
      <c r="BY207" s="93"/>
      <c r="BZ207" s="94"/>
      <c r="CA207" s="71">
        <v>0</v>
      </c>
      <c r="CB207" s="95"/>
      <c r="CC207" s="95"/>
      <c r="CD207" s="95"/>
      <c r="CE207" s="95"/>
      <c r="CF207" s="95"/>
      <c r="CG207" s="95"/>
      <c r="CH207" s="95"/>
      <c r="CI207" s="95"/>
      <c r="CJ207" s="95"/>
      <c r="CK207" s="95"/>
      <c r="CL207" s="95"/>
      <c r="CM207" s="95"/>
      <c r="CN207" s="95"/>
      <c r="CO207" s="95"/>
      <c r="CP207" s="95"/>
      <c r="CQ207" s="96"/>
      <c r="CR207" s="71">
        <v>0</v>
      </c>
      <c r="CS207" s="95"/>
      <c r="CT207" s="95"/>
      <c r="CU207" s="95"/>
      <c r="CV207" s="95"/>
      <c r="CW207" s="95"/>
      <c r="CX207" s="95"/>
      <c r="CY207" s="95"/>
      <c r="CZ207" s="95"/>
      <c r="DA207" s="95"/>
      <c r="DB207" s="95"/>
      <c r="DC207" s="95"/>
      <c r="DD207" s="95"/>
      <c r="DE207" s="95"/>
      <c r="DF207" s="95"/>
      <c r="DG207" s="95"/>
      <c r="DH207" s="95"/>
      <c r="DI207" s="95"/>
      <c r="DJ207" s="95"/>
      <c r="DK207" s="96"/>
      <c r="DL207" s="71">
        <v>55</v>
      </c>
      <c r="DM207" s="95"/>
      <c r="DN207" s="95"/>
      <c r="DO207" s="95"/>
      <c r="DP207" s="95"/>
      <c r="DQ207" s="95"/>
      <c r="DR207" s="95"/>
      <c r="DS207" s="95"/>
      <c r="DT207" s="95"/>
      <c r="DU207" s="95"/>
      <c r="DV207" s="95"/>
      <c r="DW207" s="95"/>
      <c r="DX207" s="96"/>
      <c r="DY207" s="71">
        <v>0</v>
      </c>
      <c r="DZ207" s="95"/>
      <c r="EA207" s="95"/>
      <c r="EB207" s="95"/>
      <c r="EC207" s="95"/>
      <c r="ED207" s="95"/>
      <c r="EE207" s="95"/>
      <c r="EF207" s="95"/>
      <c r="EG207" s="95"/>
      <c r="EH207" s="95"/>
      <c r="EI207" s="95"/>
      <c r="EJ207" s="95"/>
      <c r="EK207" s="96"/>
      <c r="EL207" s="71">
        <v>0</v>
      </c>
      <c r="EM207" s="95"/>
      <c r="EN207" s="95"/>
      <c r="EO207" s="95"/>
      <c r="EP207" s="95"/>
      <c r="EQ207" s="95"/>
      <c r="ER207" s="95"/>
      <c r="ES207" s="95"/>
      <c r="ET207" s="95"/>
      <c r="EU207" s="95"/>
      <c r="EV207" s="95"/>
      <c r="EW207" s="95"/>
      <c r="EX207" s="96"/>
      <c r="EY207" s="71">
        <v>0</v>
      </c>
      <c r="EZ207" s="95"/>
      <c r="FA207" s="95"/>
      <c r="FB207" s="95"/>
      <c r="FC207" s="95"/>
      <c r="FD207" s="95"/>
      <c r="FE207" s="95"/>
      <c r="FF207" s="95"/>
      <c r="FG207" s="95"/>
      <c r="FH207" s="95"/>
      <c r="FI207" s="95"/>
      <c r="FJ207" s="95"/>
      <c r="FK207" s="114"/>
      <c r="FL207" s="58"/>
      <c r="FM207" s="58"/>
      <c r="FN207" s="58"/>
      <c r="FO207" s="32"/>
      <c r="FP207" s="32"/>
      <c r="FQ207" s="32"/>
      <c r="FR207" s="32"/>
      <c r="FS207" s="32"/>
      <c r="FT207" s="32"/>
      <c r="FU207" s="32"/>
      <c r="FV207" s="32"/>
      <c r="FW207" s="32"/>
      <c r="FX207" s="32"/>
      <c r="FY207" s="52"/>
      <c r="FZ207" s="52"/>
      <c r="GA207" s="52"/>
      <c r="GB207" s="52"/>
      <c r="GC207" s="52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</row>
    <row r="208" spans="1:227" ht="13.6" customHeight="1">
      <c r="A208" s="109">
        <f t="shared" si="7"/>
        <v>193</v>
      </c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4"/>
      <c r="N208" s="77" t="s">
        <v>102</v>
      </c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4"/>
      <c r="AE208" s="80" t="s">
        <v>222</v>
      </c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2"/>
      <c r="AS208" s="16"/>
      <c r="AT208" s="77" t="s">
        <v>340</v>
      </c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4"/>
      <c r="BF208" s="77" t="s">
        <v>46</v>
      </c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4"/>
      <c r="BV208" s="92" t="s">
        <v>6</v>
      </c>
      <c r="BW208" s="93"/>
      <c r="BX208" s="93"/>
      <c r="BY208" s="93"/>
      <c r="BZ208" s="94"/>
      <c r="CA208" s="71">
        <v>20315</v>
      </c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3"/>
      <c r="CR208" s="71">
        <v>20315</v>
      </c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  <c r="DD208" s="72"/>
      <c r="DE208" s="72"/>
      <c r="DF208" s="72"/>
      <c r="DG208" s="72"/>
      <c r="DH208" s="72"/>
      <c r="DI208" s="72"/>
      <c r="DJ208" s="72"/>
      <c r="DK208" s="73"/>
      <c r="DL208" s="71">
        <v>20315</v>
      </c>
      <c r="DM208" s="72"/>
      <c r="DN208" s="72"/>
      <c r="DO208" s="72"/>
      <c r="DP208" s="72"/>
      <c r="DQ208" s="72"/>
      <c r="DR208" s="72"/>
      <c r="DS208" s="72"/>
      <c r="DT208" s="72"/>
      <c r="DU208" s="72"/>
      <c r="DV208" s="72"/>
      <c r="DW208" s="72"/>
      <c r="DX208" s="73"/>
      <c r="DY208" s="71">
        <v>0</v>
      </c>
      <c r="DZ208" s="72"/>
      <c r="EA208" s="72"/>
      <c r="EB208" s="72"/>
      <c r="EC208" s="72"/>
      <c r="ED208" s="72"/>
      <c r="EE208" s="72"/>
      <c r="EF208" s="72"/>
      <c r="EG208" s="72"/>
      <c r="EH208" s="72"/>
      <c r="EI208" s="72"/>
      <c r="EJ208" s="72"/>
      <c r="EK208" s="73"/>
      <c r="EL208" s="71">
        <v>0</v>
      </c>
      <c r="EM208" s="72"/>
      <c r="EN208" s="72"/>
      <c r="EO208" s="72"/>
      <c r="EP208" s="72"/>
      <c r="EQ208" s="72"/>
      <c r="ER208" s="72"/>
      <c r="ES208" s="72"/>
      <c r="ET208" s="72"/>
      <c r="EU208" s="72"/>
      <c r="EV208" s="72"/>
      <c r="EW208" s="72"/>
      <c r="EX208" s="73"/>
      <c r="EY208" s="71">
        <v>0</v>
      </c>
      <c r="EZ208" s="72"/>
      <c r="FA208" s="72"/>
      <c r="FB208" s="72"/>
      <c r="FC208" s="72"/>
      <c r="FD208" s="72"/>
      <c r="FE208" s="72"/>
      <c r="FF208" s="72"/>
      <c r="FG208" s="72"/>
      <c r="FH208" s="72"/>
      <c r="FI208" s="72"/>
      <c r="FJ208" s="72"/>
      <c r="FK208" s="88"/>
      <c r="FL208" s="26"/>
      <c r="FM208" s="26"/>
      <c r="FN208" s="26"/>
      <c r="FO208" s="26"/>
      <c r="FP208" s="26"/>
      <c r="FQ208" s="26"/>
      <c r="FR208" s="26"/>
      <c r="FS208" s="26"/>
      <c r="FT208" s="26"/>
      <c r="FU208" s="26"/>
      <c r="FV208" s="26"/>
      <c r="FW208" s="26"/>
      <c r="FX208" s="26"/>
      <c r="FY208" s="26"/>
      <c r="FZ208" s="26"/>
      <c r="GA208" s="26"/>
      <c r="GB208" s="26"/>
      <c r="GC208" s="26"/>
      <c r="GD208" s="26"/>
      <c r="GE208" s="26"/>
      <c r="GF208" s="26"/>
      <c r="GG208" s="26"/>
      <c r="GH208" s="26"/>
      <c r="GI208" s="26"/>
      <c r="GJ208" s="26"/>
      <c r="GK208" s="26"/>
      <c r="GL208" s="26"/>
      <c r="GM208" s="26"/>
      <c r="GN208" s="26"/>
      <c r="GO208" s="26"/>
      <c r="GP208" s="26"/>
      <c r="GQ208" s="26"/>
      <c r="GR208" s="26"/>
      <c r="GS208" s="26"/>
      <c r="GT208" s="26"/>
      <c r="GU208" s="26"/>
      <c r="GV208" s="26"/>
      <c r="GW208" s="26"/>
      <c r="GX208" s="26"/>
      <c r="GY208" s="26"/>
      <c r="GZ208" s="26"/>
      <c r="HA208" s="26"/>
      <c r="HB208" s="26"/>
      <c r="HC208" s="26"/>
      <c r="HD208" s="26"/>
      <c r="HE208" s="26"/>
      <c r="HF208" s="26"/>
      <c r="HG208" s="26"/>
      <c r="HH208" s="26"/>
      <c r="HI208" s="26"/>
      <c r="HJ208" s="26"/>
      <c r="HK208" s="26"/>
      <c r="HL208" s="26"/>
      <c r="HM208" s="26"/>
      <c r="HN208" s="26"/>
      <c r="HO208" s="26"/>
      <c r="HP208" s="26"/>
      <c r="HQ208" s="26"/>
      <c r="HR208" s="26"/>
      <c r="HS208" s="26"/>
    </row>
    <row r="209" spans="1:227" ht="15.05" customHeight="1">
      <c r="A209" s="109">
        <f t="shared" si="7"/>
        <v>194</v>
      </c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4"/>
      <c r="N209" s="77" t="s">
        <v>102</v>
      </c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4"/>
      <c r="AE209" s="80" t="s">
        <v>223</v>
      </c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2"/>
      <c r="AS209" s="16"/>
      <c r="AT209" s="77" t="s">
        <v>341</v>
      </c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4"/>
      <c r="BF209" s="77" t="s">
        <v>46</v>
      </c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4"/>
      <c r="BV209" s="92" t="s">
        <v>6</v>
      </c>
      <c r="BW209" s="93"/>
      <c r="BX209" s="93"/>
      <c r="BY209" s="93"/>
      <c r="BZ209" s="94"/>
      <c r="CA209" s="71">
        <v>18368</v>
      </c>
      <c r="CB209" s="72"/>
      <c r="CC209" s="72"/>
      <c r="CD209" s="72"/>
      <c r="CE209" s="72"/>
      <c r="CF209" s="72"/>
      <c r="CG209" s="72"/>
      <c r="CH209" s="72"/>
      <c r="CI209" s="72"/>
      <c r="CJ209" s="72"/>
      <c r="CK209" s="72"/>
      <c r="CL209" s="72"/>
      <c r="CM209" s="72"/>
      <c r="CN209" s="72"/>
      <c r="CO209" s="72"/>
      <c r="CP209" s="72"/>
      <c r="CQ209" s="73"/>
      <c r="CR209" s="71">
        <v>18368</v>
      </c>
      <c r="CS209" s="72"/>
      <c r="CT209" s="72"/>
      <c r="CU209" s="72"/>
      <c r="CV209" s="72"/>
      <c r="CW209" s="72"/>
      <c r="CX209" s="72"/>
      <c r="CY209" s="72"/>
      <c r="CZ209" s="72"/>
      <c r="DA209" s="72"/>
      <c r="DB209" s="72"/>
      <c r="DC209" s="72"/>
      <c r="DD209" s="72"/>
      <c r="DE209" s="72"/>
      <c r="DF209" s="72"/>
      <c r="DG209" s="72"/>
      <c r="DH209" s="72"/>
      <c r="DI209" s="72"/>
      <c r="DJ209" s="72"/>
      <c r="DK209" s="73"/>
      <c r="DL209" s="71">
        <v>18368</v>
      </c>
      <c r="DM209" s="72"/>
      <c r="DN209" s="72"/>
      <c r="DO209" s="72"/>
      <c r="DP209" s="72"/>
      <c r="DQ209" s="72"/>
      <c r="DR209" s="72"/>
      <c r="DS209" s="72"/>
      <c r="DT209" s="72"/>
      <c r="DU209" s="72"/>
      <c r="DV209" s="72"/>
      <c r="DW209" s="72"/>
      <c r="DX209" s="73"/>
      <c r="DY209" s="71">
        <v>0</v>
      </c>
      <c r="DZ209" s="72"/>
      <c r="EA209" s="72"/>
      <c r="EB209" s="72"/>
      <c r="EC209" s="72"/>
      <c r="ED209" s="72"/>
      <c r="EE209" s="72"/>
      <c r="EF209" s="72"/>
      <c r="EG209" s="72"/>
      <c r="EH209" s="72"/>
      <c r="EI209" s="72"/>
      <c r="EJ209" s="72"/>
      <c r="EK209" s="73"/>
      <c r="EL209" s="71">
        <v>0</v>
      </c>
      <c r="EM209" s="72"/>
      <c r="EN209" s="72"/>
      <c r="EO209" s="72"/>
      <c r="EP209" s="72"/>
      <c r="EQ209" s="72"/>
      <c r="ER209" s="72"/>
      <c r="ES209" s="72"/>
      <c r="ET209" s="72"/>
      <c r="EU209" s="72"/>
      <c r="EV209" s="72"/>
      <c r="EW209" s="72"/>
      <c r="EX209" s="73"/>
      <c r="EY209" s="71">
        <v>0</v>
      </c>
      <c r="EZ209" s="72"/>
      <c r="FA209" s="72"/>
      <c r="FB209" s="72"/>
      <c r="FC209" s="72"/>
      <c r="FD209" s="72"/>
      <c r="FE209" s="72"/>
      <c r="FF209" s="72"/>
      <c r="FG209" s="72"/>
      <c r="FH209" s="72"/>
      <c r="FI209" s="72"/>
      <c r="FJ209" s="72"/>
      <c r="FK209" s="88"/>
      <c r="FL209" s="121"/>
      <c r="FM209" s="119"/>
      <c r="FN209" s="119"/>
      <c r="FO209" s="119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</row>
    <row r="210" spans="1:227" ht="15.05" customHeight="1">
      <c r="A210" s="109">
        <f t="shared" si="7"/>
        <v>195</v>
      </c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4"/>
      <c r="N210" s="77" t="s">
        <v>102</v>
      </c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4"/>
      <c r="AE210" s="80" t="s">
        <v>224</v>
      </c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2"/>
      <c r="AS210" s="16"/>
      <c r="AT210" s="77" t="s">
        <v>342</v>
      </c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4"/>
      <c r="BF210" s="77" t="s">
        <v>46</v>
      </c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4"/>
      <c r="BV210" s="92" t="s">
        <v>6</v>
      </c>
      <c r="BW210" s="93"/>
      <c r="BX210" s="93"/>
      <c r="BY210" s="93"/>
      <c r="BZ210" s="94"/>
      <c r="CA210" s="71">
        <v>506</v>
      </c>
      <c r="CB210" s="72"/>
      <c r="CC210" s="72"/>
      <c r="CD210" s="72"/>
      <c r="CE210" s="72"/>
      <c r="CF210" s="72"/>
      <c r="CG210" s="72"/>
      <c r="CH210" s="72"/>
      <c r="CI210" s="72"/>
      <c r="CJ210" s="72"/>
      <c r="CK210" s="72"/>
      <c r="CL210" s="72"/>
      <c r="CM210" s="72"/>
      <c r="CN210" s="72"/>
      <c r="CO210" s="72"/>
      <c r="CP210" s="72"/>
      <c r="CQ210" s="73"/>
      <c r="CR210" s="71">
        <v>0</v>
      </c>
      <c r="CS210" s="72"/>
      <c r="CT210" s="72"/>
      <c r="CU210" s="72"/>
      <c r="CV210" s="72"/>
      <c r="CW210" s="72"/>
      <c r="CX210" s="72"/>
      <c r="CY210" s="72"/>
      <c r="CZ210" s="72"/>
      <c r="DA210" s="72"/>
      <c r="DB210" s="72"/>
      <c r="DC210" s="72"/>
      <c r="DD210" s="72"/>
      <c r="DE210" s="72"/>
      <c r="DF210" s="72"/>
      <c r="DG210" s="72"/>
      <c r="DH210" s="72"/>
      <c r="DI210" s="72"/>
      <c r="DJ210" s="72"/>
      <c r="DK210" s="73"/>
      <c r="DL210" s="71">
        <v>506</v>
      </c>
      <c r="DM210" s="72"/>
      <c r="DN210" s="72"/>
      <c r="DO210" s="72"/>
      <c r="DP210" s="72"/>
      <c r="DQ210" s="72"/>
      <c r="DR210" s="72"/>
      <c r="DS210" s="72"/>
      <c r="DT210" s="72"/>
      <c r="DU210" s="72"/>
      <c r="DV210" s="72"/>
      <c r="DW210" s="72"/>
      <c r="DX210" s="73"/>
      <c r="DY210" s="71">
        <v>0</v>
      </c>
      <c r="DZ210" s="72"/>
      <c r="EA210" s="72"/>
      <c r="EB210" s="72"/>
      <c r="EC210" s="72"/>
      <c r="ED210" s="72"/>
      <c r="EE210" s="72"/>
      <c r="EF210" s="72"/>
      <c r="EG210" s="72"/>
      <c r="EH210" s="72"/>
      <c r="EI210" s="72"/>
      <c r="EJ210" s="72"/>
      <c r="EK210" s="73"/>
      <c r="EL210" s="71">
        <v>0</v>
      </c>
      <c r="EM210" s="72"/>
      <c r="EN210" s="72"/>
      <c r="EO210" s="72"/>
      <c r="EP210" s="72"/>
      <c r="EQ210" s="72"/>
      <c r="ER210" s="72"/>
      <c r="ES210" s="72"/>
      <c r="ET210" s="72"/>
      <c r="EU210" s="72"/>
      <c r="EV210" s="72"/>
      <c r="EW210" s="72"/>
      <c r="EX210" s="73"/>
      <c r="EY210" s="71">
        <v>0</v>
      </c>
      <c r="EZ210" s="72"/>
      <c r="FA210" s="72"/>
      <c r="FB210" s="72"/>
      <c r="FC210" s="72"/>
      <c r="FD210" s="72"/>
      <c r="FE210" s="72"/>
      <c r="FF210" s="72"/>
      <c r="FG210" s="72"/>
      <c r="FH210" s="72"/>
      <c r="FI210" s="72"/>
      <c r="FJ210" s="72"/>
      <c r="FK210" s="88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</row>
    <row r="211" spans="1:227" ht="15.05" customHeight="1">
      <c r="A211" s="109">
        <f>A210+1</f>
        <v>196</v>
      </c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4"/>
      <c r="N211" s="77" t="s">
        <v>103</v>
      </c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4"/>
      <c r="AE211" s="80" t="s">
        <v>225</v>
      </c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2"/>
      <c r="AS211" s="16"/>
      <c r="AT211" s="77" t="s">
        <v>343</v>
      </c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4"/>
      <c r="BF211" s="77" t="s">
        <v>46</v>
      </c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4"/>
      <c r="BV211" s="92" t="s">
        <v>6</v>
      </c>
      <c r="BW211" s="93"/>
      <c r="BX211" s="93"/>
      <c r="BY211" s="93"/>
      <c r="BZ211" s="94"/>
      <c r="CA211" s="71">
        <v>30939</v>
      </c>
      <c r="CB211" s="72"/>
      <c r="CC211" s="72"/>
      <c r="CD211" s="72"/>
      <c r="CE211" s="72"/>
      <c r="CF211" s="72"/>
      <c r="CG211" s="72"/>
      <c r="CH211" s="72"/>
      <c r="CI211" s="72"/>
      <c r="CJ211" s="72"/>
      <c r="CK211" s="72"/>
      <c r="CL211" s="72"/>
      <c r="CM211" s="72"/>
      <c r="CN211" s="72"/>
      <c r="CO211" s="72"/>
      <c r="CP211" s="72"/>
      <c r="CQ211" s="73"/>
      <c r="CR211" s="71">
        <v>22998</v>
      </c>
      <c r="CS211" s="72"/>
      <c r="CT211" s="72"/>
      <c r="CU211" s="72"/>
      <c r="CV211" s="72"/>
      <c r="CW211" s="72"/>
      <c r="CX211" s="72"/>
      <c r="CY211" s="72"/>
      <c r="CZ211" s="72"/>
      <c r="DA211" s="72"/>
      <c r="DB211" s="72"/>
      <c r="DC211" s="72"/>
      <c r="DD211" s="72"/>
      <c r="DE211" s="72"/>
      <c r="DF211" s="72"/>
      <c r="DG211" s="72"/>
      <c r="DH211" s="72"/>
      <c r="DI211" s="72"/>
      <c r="DJ211" s="72"/>
      <c r="DK211" s="73"/>
      <c r="DL211" s="71">
        <v>30939</v>
      </c>
      <c r="DM211" s="72"/>
      <c r="DN211" s="72"/>
      <c r="DO211" s="72"/>
      <c r="DP211" s="72"/>
      <c r="DQ211" s="72"/>
      <c r="DR211" s="72"/>
      <c r="DS211" s="72"/>
      <c r="DT211" s="72"/>
      <c r="DU211" s="72"/>
      <c r="DV211" s="72"/>
      <c r="DW211" s="72"/>
      <c r="DX211" s="73"/>
      <c r="DY211" s="71">
        <v>0</v>
      </c>
      <c r="DZ211" s="72"/>
      <c r="EA211" s="72"/>
      <c r="EB211" s="72"/>
      <c r="EC211" s="72"/>
      <c r="ED211" s="72"/>
      <c r="EE211" s="72"/>
      <c r="EF211" s="72"/>
      <c r="EG211" s="72"/>
      <c r="EH211" s="72"/>
      <c r="EI211" s="72"/>
      <c r="EJ211" s="72"/>
      <c r="EK211" s="73"/>
      <c r="EL211" s="71">
        <v>0</v>
      </c>
      <c r="EM211" s="72"/>
      <c r="EN211" s="72"/>
      <c r="EO211" s="72"/>
      <c r="EP211" s="72"/>
      <c r="EQ211" s="72"/>
      <c r="ER211" s="72"/>
      <c r="ES211" s="72"/>
      <c r="ET211" s="72"/>
      <c r="EU211" s="72"/>
      <c r="EV211" s="72"/>
      <c r="EW211" s="72"/>
      <c r="EX211" s="73"/>
      <c r="EY211" s="71">
        <v>0</v>
      </c>
      <c r="EZ211" s="72"/>
      <c r="FA211" s="72"/>
      <c r="FB211" s="72"/>
      <c r="FC211" s="72"/>
      <c r="FD211" s="72"/>
      <c r="FE211" s="72"/>
      <c r="FF211" s="72"/>
      <c r="FG211" s="72"/>
      <c r="FH211" s="72"/>
      <c r="FI211" s="72"/>
      <c r="FJ211" s="72"/>
      <c r="FK211" s="88"/>
      <c r="FL211" s="31"/>
      <c r="FM211" s="32"/>
      <c r="FN211" s="32"/>
      <c r="FO211" s="32"/>
      <c r="FP211" s="32"/>
      <c r="FQ211" s="32"/>
      <c r="FR211" s="32"/>
      <c r="FS211" s="32"/>
      <c r="FT211" s="26"/>
      <c r="FU211" s="26"/>
      <c r="FV211" s="26"/>
      <c r="FW211" s="26"/>
      <c r="FX211" s="26"/>
      <c r="FY211" s="26"/>
      <c r="FZ211" s="26"/>
      <c r="GA211" s="26"/>
      <c r="GB211" s="26"/>
      <c r="GC211" s="26"/>
      <c r="GD211" s="26"/>
      <c r="GE211" s="26"/>
      <c r="GF211" s="26"/>
      <c r="GG211" s="26"/>
      <c r="GH211" s="26"/>
      <c r="GI211" s="26"/>
      <c r="GJ211" s="26"/>
      <c r="GK211" s="26"/>
      <c r="GL211" s="26"/>
      <c r="GM211" s="26"/>
      <c r="GN211" s="26"/>
      <c r="GO211" s="26"/>
      <c r="GP211" s="26"/>
      <c r="GQ211" s="26"/>
      <c r="GR211" s="26"/>
      <c r="GS211" s="26"/>
      <c r="GT211" s="26"/>
      <c r="GU211" s="26"/>
      <c r="GV211" s="26"/>
      <c r="GW211" s="26"/>
      <c r="GX211" s="26"/>
      <c r="GY211" s="26"/>
      <c r="GZ211" s="26"/>
      <c r="HA211" s="26"/>
      <c r="HB211" s="26"/>
      <c r="HC211" s="26"/>
      <c r="HD211" s="26"/>
      <c r="HE211" s="26"/>
      <c r="HF211" s="26"/>
      <c r="HG211" s="26"/>
      <c r="HH211" s="26"/>
      <c r="HI211" s="26"/>
      <c r="HJ211" s="26"/>
      <c r="HK211" s="26"/>
      <c r="HL211" s="26"/>
      <c r="HM211" s="26"/>
      <c r="HN211" s="26"/>
      <c r="HO211" s="26"/>
      <c r="HP211" s="26"/>
      <c r="HQ211" s="26"/>
      <c r="HR211" s="26"/>
      <c r="HS211" s="26"/>
    </row>
    <row r="212" spans="1:227" ht="15.05" customHeight="1">
      <c r="A212" s="109">
        <f t="shared" si="7"/>
        <v>197</v>
      </c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4"/>
      <c r="N212" s="77" t="s">
        <v>103</v>
      </c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4"/>
      <c r="AE212" s="80" t="s">
        <v>227</v>
      </c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2"/>
      <c r="AS212" s="16"/>
      <c r="AT212" s="77" t="s">
        <v>344</v>
      </c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4"/>
      <c r="BF212" s="77" t="s">
        <v>46</v>
      </c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4"/>
      <c r="BV212" s="92" t="s">
        <v>6</v>
      </c>
      <c r="BW212" s="93"/>
      <c r="BX212" s="93"/>
      <c r="BY212" s="93"/>
      <c r="BZ212" s="94"/>
      <c r="CA212" s="71">
        <v>6201</v>
      </c>
      <c r="CB212" s="72"/>
      <c r="CC212" s="72"/>
      <c r="CD212" s="72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3"/>
      <c r="CR212" s="71">
        <v>4517</v>
      </c>
      <c r="CS212" s="72"/>
      <c r="CT212" s="72"/>
      <c r="CU212" s="72"/>
      <c r="CV212" s="72"/>
      <c r="CW212" s="72"/>
      <c r="CX212" s="72"/>
      <c r="CY212" s="72"/>
      <c r="CZ212" s="72"/>
      <c r="DA212" s="72"/>
      <c r="DB212" s="72"/>
      <c r="DC212" s="72"/>
      <c r="DD212" s="72"/>
      <c r="DE212" s="72"/>
      <c r="DF212" s="72"/>
      <c r="DG212" s="72"/>
      <c r="DH212" s="72"/>
      <c r="DI212" s="72"/>
      <c r="DJ212" s="72"/>
      <c r="DK212" s="73"/>
      <c r="DL212" s="71">
        <v>6201</v>
      </c>
      <c r="DM212" s="72"/>
      <c r="DN212" s="72"/>
      <c r="DO212" s="72"/>
      <c r="DP212" s="72"/>
      <c r="DQ212" s="72"/>
      <c r="DR212" s="72"/>
      <c r="DS212" s="72"/>
      <c r="DT212" s="72"/>
      <c r="DU212" s="72"/>
      <c r="DV212" s="72"/>
      <c r="DW212" s="72"/>
      <c r="DX212" s="73"/>
      <c r="DY212" s="71">
        <v>6198</v>
      </c>
      <c r="DZ212" s="72"/>
      <c r="EA212" s="72"/>
      <c r="EB212" s="72"/>
      <c r="EC212" s="72"/>
      <c r="ED212" s="72"/>
      <c r="EE212" s="72"/>
      <c r="EF212" s="72"/>
      <c r="EG212" s="72"/>
      <c r="EH212" s="72"/>
      <c r="EI212" s="72"/>
      <c r="EJ212" s="72"/>
      <c r="EK212" s="73"/>
      <c r="EL212" s="71">
        <v>6198</v>
      </c>
      <c r="EM212" s="72"/>
      <c r="EN212" s="72"/>
      <c r="EO212" s="72"/>
      <c r="EP212" s="72"/>
      <c r="EQ212" s="72"/>
      <c r="ER212" s="72"/>
      <c r="ES212" s="72"/>
      <c r="ET212" s="72"/>
      <c r="EU212" s="72"/>
      <c r="EV212" s="72"/>
      <c r="EW212" s="72"/>
      <c r="EX212" s="73"/>
      <c r="EY212" s="71">
        <v>6198</v>
      </c>
      <c r="EZ212" s="72"/>
      <c r="FA212" s="72"/>
      <c r="FB212" s="72"/>
      <c r="FC212" s="72"/>
      <c r="FD212" s="72"/>
      <c r="FE212" s="72"/>
      <c r="FF212" s="72"/>
      <c r="FG212" s="72"/>
      <c r="FH212" s="72"/>
      <c r="FI212" s="72"/>
      <c r="FJ212" s="72"/>
      <c r="FK212" s="88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</row>
    <row r="213" spans="1:227" ht="15.05" customHeight="1">
      <c r="A213" s="109">
        <f t="shared" si="7"/>
        <v>198</v>
      </c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4"/>
      <c r="N213" s="77" t="s">
        <v>103</v>
      </c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4"/>
      <c r="AE213" s="80" t="s">
        <v>226</v>
      </c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2"/>
      <c r="AS213" s="16"/>
      <c r="AT213" s="77" t="s">
        <v>345</v>
      </c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4"/>
      <c r="BF213" s="77" t="s">
        <v>46</v>
      </c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4"/>
      <c r="BV213" s="92" t="s">
        <v>6</v>
      </c>
      <c r="BW213" s="93"/>
      <c r="BX213" s="93"/>
      <c r="BY213" s="93"/>
      <c r="BZ213" s="94"/>
      <c r="CA213" s="71">
        <v>35</v>
      </c>
      <c r="CB213" s="72"/>
      <c r="CC213" s="72"/>
      <c r="CD213" s="72"/>
      <c r="CE213" s="72"/>
      <c r="CF213" s="72"/>
      <c r="CG213" s="72"/>
      <c r="CH213" s="72"/>
      <c r="CI213" s="72"/>
      <c r="CJ213" s="72"/>
      <c r="CK213" s="72"/>
      <c r="CL213" s="72"/>
      <c r="CM213" s="72"/>
      <c r="CN213" s="72"/>
      <c r="CO213" s="72"/>
      <c r="CP213" s="72"/>
      <c r="CQ213" s="73"/>
      <c r="CR213" s="71">
        <v>35</v>
      </c>
      <c r="CS213" s="72"/>
      <c r="CT213" s="72"/>
      <c r="CU213" s="72"/>
      <c r="CV213" s="72"/>
      <c r="CW213" s="72"/>
      <c r="CX213" s="72"/>
      <c r="CY213" s="72"/>
      <c r="CZ213" s="72"/>
      <c r="DA213" s="72"/>
      <c r="DB213" s="72"/>
      <c r="DC213" s="72"/>
      <c r="DD213" s="72"/>
      <c r="DE213" s="72"/>
      <c r="DF213" s="72"/>
      <c r="DG213" s="72"/>
      <c r="DH213" s="72"/>
      <c r="DI213" s="72"/>
      <c r="DJ213" s="72"/>
      <c r="DK213" s="73"/>
      <c r="DL213" s="71">
        <v>35</v>
      </c>
      <c r="DM213" s="72"/>
      <c r="DN213" s="72"/>
      <c r="DO213" s="72"/>
      <c r="DP213" s="72"/>
      <c r="DQ213" s="72"/>
      <c r="DR213" s="72"/>
      <c r="DS213" s="72"/>
      <c r="DT213" s="72"/>
      <c r="DU213" s="72"/>
      <c r="DV213" s="72"/>
      <c r="DW213" s="72"/>
      <c r="DX213" s="73"/>
      <c r="DY213" s="71">
        <v>1</v>
      </c>
      <c r="DZ213" s="72"/>
      <c r="EA213" s="72"/>
      <c r="EB213" s="72"/>
      <c r="EC213" s="72"/>
      <c r="ED213" s="72"/>
      <c r="EE213" s="72"/>
      <c r="EF213" s="72"/>
      <c r="EG213" s="72"/>
      <c r="EH213" s="72"/>
      <c r="EI213" s="72"/>
      <c r="EJ213" s="72"/>
      <c r="EK213" s="73"/>
      <c r="EL213" s="71">
        <v>1</v>
      </c>
      <c r="EM213" s="72"/>
      <c r="EN213" s="72"/>
      <c r="EO213" s="72"/>
      <c r="EP213" s="72"/>
      <c r="EQ213" s="72"/>
      <c r="ER213" s="72"/>
      <c r="ES213" s="72"/>
      <c r="ET213" s="72"/>
      <c r="EU213" s="72"/>
      <c r="EV213" s="72"/>
      <c r="EW213" s="72"/>
      <c r="EX213" s="73"/>
      <c r="EY213" s="71">
        <v>1</v>
      </c>
      <c r="EZ213" s="72"/>
      <c r="FA213" s="72"/>
      <c r="FB213" s="72"/>
      <c r="FC213" s="72"/>
      <c r="FD213" s="72"/>
      <c r="FE213" s="72"/>
      <c r="FF213" s="72"/>
      <c r="FG213" s="72"/>
      <c r="FH213" s="72"/>
      <c r="FI213" s="72"/>
      <c r="FJ213" s="72"/>
      <c r="FK213" s="88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</row>
    <row r="214" spans="1:227" ht="15.05">
      <c r="A214" s="109">
        <f>A213+1</f>
        <v>199</v>
      </c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4"/>
      <c r="N214" s="77" t="s">
        <v>410</v>
      </c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4"/>
      <c r="AE214" s="92" t="s">
        <v>467</v>
      </c>
      <c r="AF214" s="93"/>
      <c r="AG214" s="93"/>
      <c r="AH214" s="93"/>
      <c r="AI214" s="93"/>
      <c r="AJ214" s="93"/>
      <c r="AK214" s="93"/>
      <c r="AL214" s="93"/>
      <c r="AM214" s="93"/>
      <c r="AN214" s="93"/>
      <c r="AO214" s="93"/>
      <c r="AP214" s="93"/>
      <c r="AQ214" s="93"/>
      <c r="AR214" s="94"/>
      <c r="AS214" s="16"/>
      <c r="AT214" s="77" t="s">
        <v>468</v>
      </c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4"/>
      <c r="BF214" s="77" t="s">
        <v>46</v>
      </c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4"/>
      <c r="BV214" s="85" t="s">
        <v>6</v>
      </c>
      <c r="BW214" s="86"/>
      <c r="BX214" s="86"/>
      <c r="BY214" s="86"/>
      <c r="BZ214" s="87"/>
      <c r="CA214" s="71">
        <v>0</v>
      </c>
      <c r="CB214" s="72"/>
      <c r="CC214" s="72"/>
      <c r="CD214" s="72"/>
      <c r="CE214" s="72"/>
      <c r="CF214" s="72"/>
      <c r="CG214" s="72"/>
      <c r="CH214" s="72"/>
      <c r="CI214" s="72"/>
      <c r="CJ214" s="72"/>
      <c r="CK214" s="72"/>
      <c r="CL214" s="72"/>
      <c r="CM214" s="72"/>
      <c r="CN214" s="72"/>
      <c r="CO214" s="72"/>
      <c r="CP214" s="72"/>
      <c r="CQ214" s="73"/>
      <c r="CR214" s="71">
        <v>-277</v>
      </c>
      <c r="CS214" s="72"/>
      <c r="CT214" s="72"/>
      <c r="CU214" s="72"/>
      <c r="CV214" s="72"/>
      <c r="CW214" s="72"/>
      <c r="CX214" s="72"/>
      <c r="CY214" s="72"/>
      <c r="CZ214" s="72"/>
      <c r="DA214" s="72"/>
      <c r="DB214" s="72"/>
      <c r="DC214" s="72"/>
      <c r="DD214" s="72"/>
      <c r="DE214" s="72"/>
      <c r="DF214" s="72"/>
      <c r="DG214" s="72"/>
      <c r="DH214" s="72"/>
      <c r="DI214" s="72"/>
      <c r="DJ214" s="72"/>
      <c r="DK214" s="73"/>
      <c r="DL214" s="71">
        <v>0</v>
      </c>
      <c r="DM214" s="72"/>
      <c r="DN214" s="72"/>
      <c r="DO214" s="72"/>
      <c r="DP214" s="72"/>
      <c r="DQ214" s="72"/>
      <c r="DR214" s="72"/>
      <c r="DS214" s="72"/>
      <c r="DT214" s="72"/>
      <c r="DU214" s="72"/>
      <c r="DV214" s="72"/>
      <c r="DW214" s="72"/>
      <c r="DX214" s="73"/>
      <c r="DY214" s="71">
        <v>0</v>
      </c>
      <c r="DZ214" s="72"/>
      <c r="EA214" s="72"/>
      <c r="EB214" s="72"/>
      <c r="EC214" s="72"/>
      <c r="ED214" s="72"/>
      <c r="EE214" s="72"/>
      <c r="EF214" s="72"/>
      <c r="EG214" s="72"/>
      <c r="EH214" s="72"/>
      <c r="EI214" s="72"/>
      <c r="EJ214" s="72"/>
      <c r="EK214" s="73"/>
      <c r="EL214" s="71">
        <v>0</v>
      </c>
      <c r="EM214" s="72"/>
      <c r="EN214" s="72"/>
      <c r="EO214" s="72"/>
      <c r="EP214" s="72"/>
      <c r="EQ214" s="72"/>
      <c r="ER214" s="72"/>
      <c r="ES214" s="72"/>
      <c r="ET214" s="72"/>
      <c r="EU214" s="72"/>
      <c r="EV214" s="72"/>
      <c r="EW214" s="72"/>
      <c r="EX214" s="73"/>
      <c r="EY214" s="71">
        <v>0</v>
      </c>
      <c r="EZ214" s="72"/>
      <c r="FA214" s="72"/>
      <c r="FB214" s="72"/>
      <c r="FC214" s="72"/>
      <c r="FD214" s="72"/>
      <c r="FE214" s="72"/>
      <c r="FF214" s="72"/>
      <c r="FG214" s="72"/>
      <c r="FH214" s="72"/>
      <c r="FI214" s="72"/>
      <c r="FJ214" s="72"/>
      <c r="FK214" s="88"/>
      <c r="FL214" s="26"/>
      <c r="FM214" s="26"/>
      <c r="FN214" s="26"/>
      <c r="FO214" s="26"/>
      <c r="FP214" s="26"/>
      <c r="FQ214" s="26"/>
      <c r="FR214" s="26"/>
      <c r="FS214" s="26"/>
      <c r="FT214" s="26"/>
      <c r="FU214" s="26"/>
      <c r="FV214" s="26"/>
      <c r="FW214" s="26"/>
      <c r="FX214" s="26"/>
      <c r="FY214" s="26"/>
      <c r="FZ214" s="26"/>
      <c r="GA214" s="26"/>
      <c r="GB214" s="26"/>
      <c r="GC214" s="26"/>
      <c r="GD214" s="26"/>
      <c r="GE214" s="26"/>
      <c r="GF214" s="26"/>
      <c r="GG214" s="26"/>
      <c r="GH214" s="26"/>
      <c r="GI214" s="26"/>
      <c r="GJ214" s="26"/>
      <c r="GK214" s="26"/>
      <c r="GL214" s="26"/>
      <c r="GM214" s="26"/>
      <c r="GN214" s="26"/>
      <c r="GO214" s="26"/>
      <c r="GP214" s="26"/>
      <c r="GQ214" s="26"/>
      <c r="GR214" s="26"/>
      <c r="GS214" s="26"/>
      <c r="GT214" s="26"/>
      <c r="GU214" s="26"/>
      <c r="GV214" s="26"/>
      <c r="GW214" s="26"/>
      <c r="GX214" s="26"/>
      <c r="GY214" s="26"/>
      <c r="GZ214" s="26"/>
      <c r="HA214" s="26"/>
      <c r="HB214" s="26"/>
      <c r="HC214" s="26"/>
      <c r="HD214" s="26"/>
      <c r="HE214" s="26"/>
      <c r="HF214" s="26"/>
      <c r="HG214" s="26"/>
      <c r="HH214" s="26"/>
      <c r="HI214" s="26"/>
      <c r="HJ214" s="26"/>
      <c r="HK214" s="26"/>
      <c r="HL214" s="26"/>
      <c r="HM214" s="26"/>
      <c r="HN214" s="26"/>
      <c r="HO214" s="26"/>
      <c r="HP214" s="26"/>
      <c r="HQ214" s="26"/>
      <c r="HR214" s="26"/>
      <c r="HS214" s="26"/>
    </row>
    <row r="215" spans="1:227" ht="15.05" customHeight="1">
      <c r="A215" s="109">
        <f t="shared" si="7"/>
        <v>200</v>
      </c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4"/>
      <c r="N215" s="77" t="s">
        <v>410</v>
      </c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4"/>
      <c r="AE215" s="92" t="s">
        <v>469</v>
      </c>
      <c r="AF215" s="93"/>
      <c r="AG215" s="93"/>
      <c r="AH215" s="93"/>
      <c r="AI215" s="93"/>
      <c r="AJ215" s="93"/>
      <c r="AK215" s="93"/>
      <c r="AL215" s="93"/>
      <c r="AM215" s="93"/>
      <c r="AN215" s="93"/>
      <c r="AO215" s="93"/>
      <c r="AP215" s="93"/>
      <c r="AQ215" s="93"/>
      <c r="AR215" s="94"/>
      <c r="AS215" s="16"/>
      <c r="AT215" s="77" t="s">
        <v>470</v>
      </c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4"/>
      <c r="BF215" s="77" t="s">
        <v>46</v>
      </c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4"/>
      <c r="BV215" s="85" t="s">
        <v>6</v>
      </c>
      <c r="BW215" s="86"/>
      <c r="BX215" s="86"/>
      <c r="BY215" s="86"/>
      <c r="BZ215" s="87"/>
      <c r="CA215" s="71">
        <v>0</v>
      </c>
      <c r="CB215" s="72"/>
      <c r="CC215" s="72"/>
      <c r="CD215" s="72"/>
      <c r="CE215" s="72"/>
      <c r="CF215" s="72"/>
      <c r="CG215" s="72"/>
      <c r="CH215" s="72"/>
      <c r="CI215" s="72"/>
      <c r="CJ215" s="72"/>
      <c r="CK215" s="72"/>
      <c r="CL215" s="72"/>
      <c r="CM215" s="72"/>
      <c r="CN215" s="72"/>
      <c r="CO215" s="72"/>
      <c r="CP215" s="72"/>
      <c r="CQ215" s="73"/>
      <c r="CR215" s="71">
        <v>-147</v>
      </c>
      <c r="CS215" s="72"/>
      <c r="CT215" s="72"/>
      <c r="CU215" s="72"/>
      <c r="CV215" s="72"/>
      <c r="CW215" s="72"/>
      <c r="CX215" s="72"/>
      <c r="CY215" s="72"/>
      <c r="CZ215" s="72"/>
      <c r="DA215" s="72"/>
      <c r="DB215" s="72"/>
      <c r="DC215" s="72"/>
      <c r="DD215" s="72"/>
      <c r="DE215" s="72"/>
      <c r="DF215" s="72"/>
      <c r="DG215" s="72"/>
      <c r="DH215" s="72"/>
      <c r="DI215" s="72"/>
      <c r="DJ215" s="72"/>
      <c r="DK215" s="73"/>
      <c r="DL215" s="71">
        <v>0</v>
      </c>
      <c r="DM215" s="72"/>
      <c r="DN215" s="72"/>
      <c r="DO215" s="72"/>
      <c r="DP215" s="72"/>
      <c r="DQ215" s="72"/>
      <c r="DR215" s="72"/>
      <c r="DS215" s="72"/>
      <c r="DT215" s="72"/>
      <c r="DU215" s="72"/>
      <c r="DV215" s="72"/>
      <c r="DW215" s="72"/>
      <c r="DX215" s="73"/>
      <c r="DY215" s="71">
        <v>0</v>
      </c>
      <c r="DZ215" s="72"/>
      <c r="EA215" s="72"/>
      <c r="EB215" s="72"/>
      <c r="EC215" s="72"/>
      <c r="ED215" s="72"/>
      <c r="EE215" s="72"/>
      <c r="EF215" s="72"/>
      <c r="EG215" s="72"/>
      <c r="EH215" s="72"/>
      <c r="EI215" s="72"/>
      <c r="EJ215" s="72"/>
      <c r="EK215" s="73"/>
      <c r="EL215" s="71">
        <v>0</v>
      </c>
      <c r="EM215" s="72"/>
      <c r="EN215" s="72"/>
      <c r="EO215" s="72"/>
      <c r="EP215" s="72"/>
      <c r="EQ215" s="72"/>
      <c r="ER215" s="72"/>
      <c r="ES215" s="72"/>
      <c r="ET215" s="72"/>
      <c r="EU215" s="72"/>
      <c r="EV215" s="72"/>
      <c r="EW215" s="72"/>
      <c r="EX215" s="73"/>
      <c r="EY215" s="71">
        <v>0</v>
      </c>
      <c r="EZ215" s="72"/>
      <c r="FA215" s="72"/>
      <c r="FB215" s="72"/>
      <c r="FC215" s="72"/>
      <c r="FD215" s="72"/>
      <c r="FE215" s="72"/>
      <c r="FF215" s="72"/>
      <c r="FG215" s="72"/>
      <c r="FH215" s="72"/>
      <c r="FI215" s="72"/>
      <c r="FJ215" s="72"/>
      <c r="FK215" s="88"/>
      <c r="FL215" s="59"/>
      <c r="FM215" s="59"/>
      <c r="FN215" s="59"/>
      <c r="FO215" s="59"/>
      <c r="FP215" s="59"/>
      <c r="FQ215" s="59"/>
      <c r="FR215" s="59"/>
      <c r="FS215" s="59"/>
      <c r="FT215" s="59"/>
      <c r="FU215" s="59"/>
      <c r="FV215" s="59"/>
      <c r="FW215" s="59"/>
      <c r="FX215" s="59"/>
      <c r="FY215" s="52"/>
      <c r="FZ215" s="52"/>
      <c r="GA215" s="52"/>
      <c r="GB215" s="52"/>
      <c r="GC215" s="52"/>
      <c r="GD215" s="26"/>
      <c r="GE215" s="26"/>
      <c r="GF215" s="26"/>
      <c r="GG215" s="26"/>
      <c r="GH215" s="26"/>
      <c r="GI215" s="26"/>
      <c r="GJ215" s="26"/>
      <c r="GK215" s="26"/>
      <c r="GL215" s="26"/>
      <c r="GM215" s="26"/>
      <c r="GN215" s="26"/>
      <c r="GO215" s="26"/>
      <c r="GP215" s="26"/>
      <c r="GQ215" s="26"/>
      <c r="GR215" s="26"/>
      <c r="GS215" s="26"/>
      <c r="GT215" s="26"/>
      <c r="GU215" s="26"/>
      <c r="GV215" s="26"/>
      <c r="GW215" s="26"/>
      <c r="GX215" s="26"/>
      <c r="GY215" s="26"/>
      <c r="GZ215" s="26"/>
      <c r="HA215" s="26"/>
      <c r="HB215" s="26"/>
      <c r="HC215" s="26"/>
      <c r="HD215" s="26"/>
      <c r="HE215" s="26"/>
      <c r="HF215" s="26"/>
      <c r="HG215" s="26"/>
      <c r="HH215" s="26"/>
      <c r="HI215" s="26"/>
      <c r="HJ215" s="26"/>
      <c r="HK215" s="26"/>
      <c r="HL215" s="26"/>
      <c r="HM215" s="26"/>
      <c r="HN215" s="26"/>
      <c r="HO215" s="26"/>
      <c r="HP215" s="26"/>
      <c r="HQ215" s="26"/>
      <c r="HR215" s="26"/>
      <c r="HS215" s="26"/>
    </row>
    <row r="216" spans="1:227" ht="15.05" customHeight="1">
      <c r="A216" s="109">
        <f t="shared" si="7"/>
        <v>201</v>
      </c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4"/>
      <c r="N216" s="77" t="s">
        <v>410</v>
      </c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4"/>
      <c r="AE216" s="92" t="s">
        <v>221</v>
      </c>
      <c r="AF216" s="93"/>
      <c r="AG216" s="93"/>
      <c r="AH216" s="93"/>
      <c r="AI216" s="93"/>
      <c r="AJ216" s="93"/>
      <c r="AK216" s="93"/>
      <c r="AL216" s="93"/>
      <c r="AM216" s="93"/>
      <c r="AN216" s="93"/>
      <c r="AO216" s="93"/>
      <c r="AP216" s="93"/>
      <c r="AQ216" s="93"/>
      <c r="AR216" s="94"/>
      <c r="AS216" s="16"/>
      <c r="AT216" s="77" t="s">
        <v>466</v>
      </c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4"/>
      <c r="BF216" s="77" t="s">
        <v>46</v>
      </c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4"/>
      <c r="BV216" s="85" t="s">
        <v>6</v>
      </c>
      <c r="BW216" s="86"/>
      <c r="BX216" s="86"/>
      <c r="BY216" s="86"/>
      <c r="BZ216" s="87"/>
      <c r="CA216" s="71">
        <v>0</v>
      </c>
      <c r="CB216" s="72"/>
      <c r="CC216" s="72"/>
      <c r="CD216" s="72"/>
      <c r="CE216" s="72"/>
      <c r="CF216" s="72"/>
      <c r="CG216" s="72"/>
      <c r="CH216" s="72"/>
      <c r="CI216" s="72"/>
      <c r="CJ216" s="72"/>
      <c r="CK216" s="72"/>
      <c r="CL216" s="72"/>
      <c r="CM216" s="72"/>
      <c r="CN216" s="72"/>
      <c r="CO216" s="72"/>
      <c r="CP216" s="72"/>
      <c r="CQ216" s="73"/>
      <c r="CR216" s="71">
        <v>-18</v>
      </c>
      <c r="CS216" s="72"/>
      <c r="CT216" s="72"/>
      <c r="CU216" s="72"/>
      <c r="CV216" s="72"/>
      <c r="CW216" s="72"/>
      <c r="CX216" s="72"/>
      <c r="CY216" s="72"/>
      <c r="CZ216" s="72"/>
      <c r="DA216" s="72"/>
      <c r="DB216" s="72"/>
      <c r="DC216" s="72"/>
      <c r="DD216" s="72"/>
      <c r="DE216" s="72"/>
      <c r="DF216" s="72"/>
      <c r="DG216" s="72"/>
      <c r="DH216" s="72"/>
      <c r="DI216" s="72"/>
      <c r="DJ216" s="72"/>
      <c r="DK216" s="73"/>
      <c r="DL216" s="71">
        <v>0</v>
      </c>
      <c r="DM216" s="72"/>
      <c r="DN216" s="72"/>
      <c r="DO216" s="72"/>
      <c r="DP216" s="72"/>
      <c r="DQ216" s="72"/>
      <c r="DR216" s="72"/>
      <c r="DS216" s="72"/>
      <c r="DT216" s="72"/>
      <c r="DU216" s="72"/>
      <c r="DV216" s="72"/>
      <c r="DW216" s="72"/>
      <c r="DX216" s="73"/>
      <c r="DY216" s="71">
        <v>0</v>
      </c>
      <c r="DZ216" s="72"/>
      <c r="EA216" s="72"/>
      <c r="EB216" s="72"/>
      <c r="EC216" s="72"/>
      <c r="ED216" s="72"/>
      <c r="EE216" s="72"/>
      <c r="EF216" s="72"/>
      <c r="EG216" s="72"/>
      <c r="EH216" s="72"/>
      <c r="EI216" s="72"/>
      <c r="EJ216" s="72"/>
      <c r="EK216" s="73"/>
      <c r="EL216" s="71">
        <v>0</v>
      </c>
      <c r="EM216" s="72"/>
      <c r="EN216" s="72"/>
      <c r="EO216" s="72"/>
      <c r="EP216" s="72"/>
      <c r="EQ216" s="72"/>
      <c r="ER216" s="72"/>
      <c r="ES216" s="72"/>
      <c r="ET216" s="72"/>
      <c r="EU216" s="72"/>
      <c r="EV216" s="72"/>
      <c r="EW216" s="72"/>
      <c r="EX216" s="73"/>
      <c r="EY216" s="71">
        <v>0</v>
      </c>
      <c r="EZ216" s="72"/>
      <c r="FA216" s="72"/>
      <c r="FB216" s="72"/>
      <c r="FC216" s="72"/>
      <c r="FD216" s="72"/>
      <c r="FE216" s="72"/>
      <c r="FF216" s="72"/>
      <c r="FG216" s="72"/>
      <c r="FH216" s="72"/>
      <c r="FI216" s="72"/>
      <c r="FJ216" s="72"/>
      <c r="FK216" s="88"/>
      <c r="FL216" s="59"/>
      <c r="FM216" s="59"/>
      <c r="FN216" s="59"/>
      <c r="FO216" s="59"/>
      <c r="FP216" s="59"/>
      <c r="FQ216" s="59"/>
      <c r="FR216" s="59"/>
      <c r="FS216" s="59"/>
      <c r="FT216" s="59"/>
      <c r="FU216" s="59"/>
      <c r="FV216" s="59"/>
      <c r="FW216" s="59"/>
      <c r="FX216" s="59"/>
      <c r="FY216" s="52"/>
      <c r="FZ216" s="52"/>
      <c r="GA216" s="52"/>
      <c r="GB216" s="52"/>
      <c r="GC216" s="52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</row>
    <row r="217" spans="1:227" ht="15.05" customHeight="1">
      <c r="A217" s="109">
        <f t="shared" si="7"/>
        <v>202</v>
      </c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4"/>
      <c r="N217" s="77" t="s">
        <v>33</v>
      </c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4"/>
      <c r="AE217" s="80" t="s">
        <v>453</v>
      </c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2"/>
      <c r="AS217" s="16"/>
      <c r="AT217" s="89" t="s">
        <v>28</v>
      </c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1"/>
      <c r="BF217" s="77" t="s">
        <v>454</v>
      </c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4"/>
      <c r="BV217" s="85" t="s">
        <v>6</v>
      </c>
      <c r="BW217" s="86"/>
      <c r="BX217" s="86"/>
      <c r="BY217" s="86"/>
      <c r="BZ217" s="87"/>
      <c r="CA217" s="71">
        <v>5</v>
      </c>
      <c r="CB217" s="72"/>
      <c r="CC217" s="72"/>
      <c r="CD217" s="72"/>
      <c r="CE217" s="72"/>
      <c r="CF217" s="72"/>
      <c r="CG217" s="72"/>
      <c r="CH217" s="72"/>
      <c r="CI217" s="72"/>
      <c r="CJ217" s="72"/>
      <c r="CK217" s="72"/>
      <c r="CL217" s="72"/>
      <c r="CM217" s="72"/>
      <c r="CN217" s="72"/>
      <c r="CO217" s="72"/>
      <c r="CP217" s="72"/>
      <c r="CQ217" s="73"/>
      <c r="CR217" s="71">
        <v>0</v>
      </c>
      <c r="CS217" s="72"/>
      <c r="CT217" s="72"/>
      <c r="CU217" s="72"/>
      <c r="CV217" s="72"/>
      <c r="CW217" s="72"/>
      <c r="CX217" s="72"/>
      <c r="CY217" s="72"/>
      <c r="CZ217" s="72"/>
      <c r="DA217" s="72"/>
      <c r="DB217" s="72"/>
      <c r="DC217" s="72"/>
      <c r="DD217" s="72"/>
      <c r="DE217" s="72"/>
      <c r="DF217" s="72"/>
      <c r="DG217" s="72"/>
      <c r="DH217" s="72"/>
      <c r="DI217" s="72"/>
      <c r="DJ217" s="72"/>
      <c r="DK217" s="73"/>
      <c r="DL217" s="71">
        <v>5</v>
      </c>
      <c r="DM217" s="72"/>
      <c r="DN217" s="72"/>
      <c r="DO217" s="72"/>
      <c r="DP217" s="72"/>
      <c r="DQ217" s="72"/>
      <c r="DR217" s="72"/>
      <c r="DS217" s="72"/>
      <c r="DT217" s="72"/>
      <c r="DU217" s="72"/>
      <c r="DV217" s="72"/>
      <c r="DW217" s="72"/>
      <c r="DX217" s="73"/>
      <c r="DY217" s="71">
        <v>0</v>
      </c>
      <c r="DZ217" s="72"/>
      <c r="EA217" s="72"/>
      <c r="EB217" s="72"/>
      <c r="EC217" s="72"/>
      <c r="ED217" s="72"/>
      <c r="EE217" s="72"/>
      <c r="EF217" s="72"/>
      <c r="EG217" s="72"/>
      <c r="EH217" s="72"/>
      <c r="EI217" s="72"/>
      <c r="EJ217" s="72"/>
      <c r="EK217" s="73"/>
      <c r="EL217" s="71">
        <v>0</v>
      </c>
      <c r="EM217" s="72"/>
      <c r="EN217" s="72"/>
      <c r="EO217" s="72"/>
      <c r="EP217" s="72"/>
      <c r="EQ217" s="72"/>
      <c r="ER217" s="72"/>
      <c r="ES217" s="72"/>
      <c r="ET217" s="72"/>
      <c r="EU217" s="72"/>
      <c r="EV217" s="72"/>
      <c r="EW217" s="72"/>
      <c r="EX217" s="73"/>
      <c r="EY217" s="71">
        <v>0</v>
      </c>
      <c r="EZ217" s="72"/>
      <c r="FA217" s="72"/>
      <c r="FB217" s="72"/>
      <c r="FC217" s="72"/>
      <c r="FD217" s="72"/>
      <c r="FE217" s="72"/>
      <c r="FF217" s="72"/>
      <c r="FG217" s="72"/>
      <c r="FH217" s="72"/>
      <c r="FI217" s="72"/>
      <c r="FJ217" s="72"/>
      <c r="FK217" s="88"/>
      <c r="FL217" s="59"/>
      <c r="FM217" s="59"/>
      <c r="FN217" s="59"/>
      <c r="FO217" s="59"/>
      <c r="FP217" s="59"/>
      <c r="FQ217" s="59"/>
      <c r="FR217" s="59"/>
      <c r="FS217" s="59"/>
      <c r="FT217" s="59"/>
      <c r="FU217" s="59"/>
      <c r="FV217" s="59"/>
      <c r="FW217" s="59"/>
      <c r="FX217" s="59"/>
      <c r="FY217" s="52"/>
      <c r="FZ217" s="52"/>
      <c r="GA217" s="52"/>
      <c r="GB217" s="52"/>
      <c r="GC217" s="52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</row>
    <row r="218" spans="1:227" ht="15.05" customHeight="1">
      <c r="A218" s="109">
        <f t="shared" si="7"/>
        <v>203</v>
      </c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4"/>
      <c r="N218" s="77" t="s">
        <v>31</v>
      </c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4"/>
      <c r="AE218" s="80" t="s">
        <v>455</v>
      </c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2"/>
      <c r="AS218" s="16"/>
      <c r="AT218" s="77" t="s">
        <v>281</v>
      </c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4"/>
      <c r="BF218" s="77" t="s">
        <v>454</v>
      </c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4"/>
      <c r="BV218" s="85" t="s">
        <v>6</v>
      </c>
      <c r="BW218" s="86"/>
      <c r="BX218" s="86"/>
      <c r="BY218" s="86"/>
      <c r="BZ218" s="87"/>
      <c r="CA218" s="71">
        <v>2017</v>
      </c>
      <c r="CB218" s="72"/>
      <c r="CC218" s="72"/>
      <c r="CD218" s="72"/>
      <c r="CE218" s="72"/>
      <c r="CF218" s="72"/>
      <c r="CG218" s="72"/>
      <c r="CH218" s="72"/>
      <c r="CI218" s="72"/>
      <c r="CJ218" s="72"/>
      <c r="CK218" s="72"/>
      <c r="CL218" s="72"/>
      <c r="CM218" s="72"/>
      <c r="CN218" s="72"/>
      <c r="CO218" s="72"/>
      <c r="CP218" s="72"/>
      <c r="CQ218" s="73"/>
      <c r="CR218" s="71">
        <v>1721</v>
      </c>
      <c r="CS218" s="72"/>
      <c r="CT218" s="72"/>
      <c r="CU218" s="72"/>
      <c r="CV218" s="72"/>
      <c r="CW218" s="72"/>
      <c r="CX218" s="72"/>
      <c r="CY218" s="72"/>
      <c r="CZ218" s="72"/>
      <c r="DA218" s="72"/>
      <c r="DB218" s="72"/>
      <c r="DC218" s="72"/>
      <c r="DD218" s="72"/>
      <c r="DE218" s="72"/>
      <c r="DF218" s="72"/>
      <c r="DG218" s="72"/>
      <c r="DH218" s="72"/>
      <c r="DI218" s="72"/>
      <c r="DJ218" s="72"/>
      <c r="DK218" s="73"/>
      <c r="DL218" s="71">
        <v>2460</v>
      </c>
      <c r="DM218" s="72"/>
      <c r="DN218" s="72"/>
      <c r="DO218" s="72"/>
      <c r="DP218" s="72"/>
      <c r="DQ218" s="72"/>
      <c r="DR218" s="72"/>
      <c r="DS218" s="72"/>
      <c r="DT218" s="72"/>
      <c r="DU218" s="72"/>
      <c r="DV218" s="72"/>
      <c r="DW218" s="72"/>
      <c r="DX218" s="73"/>
      <c r="DY218" s="71">
        <v>2600</v>
      </c>
      <c r="DZ218" s="72"/>
      <c r="EA218" s="72"/>
      <c r="EB218" s="72"/>
      <c r="EC218" s="72"/>
      <c r="ED218" s="72"/>
      <c r="EE218" s="72"/>
      <c r="EF218" s="72"/>
      <c r="EG218" s="72"/>
      <c r="EH218" s="72"/>
      <c r="EI218" s="72"/>
      <c r="EJ218" s="72"/>
      <c r="EK218" s="73"/>
      <c r="EL218" s="71">
        <v>2600</v>
      </c>
      <c r="EM218" s="72"/>
      <c r="EN218" s="72"/>
      <c r="EO218" s="72"/>
      <c r="EP218" s="72"/>
      <c r="EQ218" s="72"/>
      <c r="ER218" s="72"/>
      <c r="ES218" s="72"/>
      <c r="ET218" s="72"/>
      <c r="EU218" s="72"/>
      <c r="EV218" s="72"/>
      <c r="EW218" s="72"/>
      <c r="EX218" s="73"/>
      <c r="EY218" s="71">
        <v>2600</v>
      </c>
      <c r="EZ218" s="72"/>
      <c r="FA218" s="72"/>
      <c r="FB218" s="72"/>
      <c r="FC218" s="72"/>
      <c r="FD218" s="72"/>
      <c r="FE218" s="72"/>
      <c r="FF218" s="72"/>
      <c r="FG218" s="72"/>
      <c r="FH218" s="72"/>
      <c r="FI218" s="72"/>
      <c r="FJ218" s="72"/>
      <c r="FK218" s="88"/>
      <c r="FL218" s="59"/>
      <c r="FM218" s="59"/>
      <c r="FN218" s="59"/>
      <c r="FO218" s="59"/>
      <c r="FP218" s="59"/>
      <c r="FQ218" s="59"/>
      <c r="FR218" s="59"/>
      <c r="FS218" s="59"/>
      <c r="FT218" s="59"/>
      <c r="FU218" s="59"/>
      <c r="FV218" s="59"/>
      <c r="FW218" s="59"/>
      <c r="FX218" s="59"/>
      <c r="FY218" s="52"/>
      <c r="FZ218" s="52"/>
      <c r="GA218" s="52"/>
      <c r="GB218" s="52"/>
      <c r="GC218" s="52"/>
      <c r="GD218" s="26"/>
      <c r="GE218" s="26"/>
      <c r="GF218" s="26"/>
      <c r="GG218" s="26"/>
      <c r="GH218" s="26"/>
      <c r="GI218" s="26"/>
      <c r="GJ218" s="26"/>
      <c r="GK218" s="26"/>
      <c r="GL218" s="26"/>
      <c r="GM218" s="26"/>
      <c r="GN218" s="26"/>
      <c r="GO218" s="26"/>
      <c r="GP218" s="26"/>
      <c r="GQ218" s="26"/>
      <c r="GR218" s="26"/>
      <c r="GS218" s="26"/>
      <c r="GT218" s="26"/>
      <c r="GU218" s="26"/>
      <c r="GV218" s="26"/>
      <c r="GW218" s="26"/>
      <c r="GX218" s="26"/>
      <c r="GY218" s="26"/>
      <c r="GZ218" s="26"/>
      <c r="HA218" s="26"/>
      <c r="HB218" s="26"/>
      <c r="HC218" s="26"/>
      <c r="HD218" s="26"/>
      <c r="HE218" s="26"/>
      <c r="HF218" s="26"/>
      <c r="HG218" s="26"/>
      <c r="HH218" s="26"/>
      <c r="HI218" s="26"/>
      <c r="HJ218" s="26"/>
      <c r="HK218" s="26"/>
      <c r="HL218" s="26"/>
      <c r="HM218" s="26"/>
      <c r="HN218" s="26"/>
      <c r="HO218" s="26"/>
      <c r="HP218" s="26"/>
      <c r="HQ218" s="26"/>
      <c r="HR218" s="26"/>
      <c r="HS218" s="26"/>
    </row>
    <row r="219" spans="1:227" ht="15.05" customHeight="1">
      <c r="A219" s="109">
        <f t="shared" si="7"/>
        <v>204</v>
      </c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4"/>
      <c r="N219" s="77" t="s">
        <v>31</v>
      </c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4"/>
      <c r="AE219" s="80" t="s">
        <v>456</v>
      </c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81"/>
      <c r="AR219" s="82"/>
      <c r="AS219" s="16"/>
      <c r="AT219" s="77" t="s">
        <v>457</v>
      </c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4"/>
      <c r="BF219" s="77" t="s">
        <v>454</v>
      </c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4"/>
      <c r="BV219" s="85" t="s">
        <v>6</v>
      </c>
      <c r="BW219" s="86"/>
      <c r="BX219" s="86"/>
      <c r="BY219" s="86"/>
      <c r="BZ219" s="87"/>
      <c r="CA219" s="71">
        <v>438</v>
      </c>
      <c r="CB219" s="72"/>
      <c r="CC219" s="72"/>
      <c r="CD219" s="72"/>
      <c r="CE219" s="72"/>
      <c r="CF219" s="72"/>
      <c r="CG219" s="72"/>
      <c r="CH219" s="72"/>
      <c r="CI219" s="72"/>
      <c r="CJ219" s="72"/>
      <c r="CK219" s="72"/>
      <c r="CL219" s="72"/>
      <c r="CM219" s="72"/>
      <c r="CN219" s="72"/>
      <c r="CO219" s="72"/>
      <c r="CP219" s="72"/>
      <c r="CQ219" s="73"/>
      <c r="CR219" s="71">
        <v>0</v>
      </c>
      <c r="CS219" s="72"/>
      <c r="CT219" s="72"/>
      <c r="CU219" s="72"/>
      <c r="CV219" s="72"/>
      <c r="CW219" s="72"/>
      <c r="CX219" s="72"/>
      <c r="CY219" s="72"/>
      <c r="CZ219" s="72"/>
      <c r="DA219" s="72"/>
      <c r="DB219" s="72"/>
      <c r="DC219" s="72"/>
      <c r="DD219" s="72"/>
      <c r="DE219" s="72"/>
      <c r="DF219" s="72"/>
      <c r="DG219" s="72"/>
      <c r="DH219" s="72"/>
      <c r="DI219" s="72"/>
      <c r="DJ219" s="72"/>
      <c r="DK219" s="73"/>
      <c r="DL219" s="71">
        <v>0</v>
      </c>
      <c r="DM219" s="72"/>
      <c r="DN219" s="72"/>
      <c r="DO219" s="72"/>
      <c r="DP219" s="72"/>
      <c r="DQ219" s="72"/>
      <c r="DR219" s="72"/>
      <c r="DS219" s="72"/>
      <c r="DT219" s="72"/>
      <c r="DU219" s="72"/>
      <c r="DV219" s="72"/>
      <c r="DW219" s="72"/>
      <c r="DX219" s="73"/>
      <c r="DY219" s="71">
        <v>0</v>
      </c>
      <c r="DZ219" s="72"/>
      <c r="EA219" s="72"/>
      <c r="EB219" s="72"/>
      <c r="EC219" s="72"/>
      <c r="ED219" s="72"/>
      <c r="EE219" s="72"/>
      <c r="EF219" s="72"/>
      <c r="EG219" s="72"/>
      <c r="EH219" s="72"/>
      <c r="EI219" s="72"/>
      <c r="EJ219" s="72"/>
      <c r="EK219" s="73"/>
      <c r="EL219" s="71">
        <v>0</v>
      </c>
      <c r="EM219" s="72"/>
      <c r="EN219" s="72"/>
      <c r="EO219" s="72"/>
      <c r="EP219" s="72"/>
      <c r="EQ219" s="72"/>
      <c r="ER219" s="72"/>
      <c r="ES219" s="72"/>
      <c r="ET219" s="72"/>
      <c r="EU219" s="72"/>
      <c r="EV219" s="72"/>
      <c r="EW219" s="72"/>
      <c r="EX219" s="73"/>
      <c r="EY219" s="71">
        <v>0</v>
      </c>
      <c r="EZ219" s="72"/>
      <c r="FA219" s="72"/>
      <c r="FB219" s="72"/>
      <c r="FC219" s="72"/>
      <c r="FD219" s="72"/>
      <c r="FE219" s="72"/>
      <c r="FF219" s="72"/>
      <c r="FG219" s="72"/>
      <c r="FH219" s="72"/>
      <c r="FI219" s="72"/>
      <c r="FJ219" s="72"/>
      <c r="FK219" s="88"/>
      <c r="FL219" s="59"/>
      <c r="FM219" s="59"/>
      <c r="FN219" s="59"/>
      <c r="FO219" s="59"/>
      <c r="FP219" s="59"/>
      <c r="FQ219" s="59"/>
      <c r="FR219" s="59"/>
      <c r="FS219" s="59"/>
      <c r="FT219" s="59"/>
      <c r="FU219" s="59"/>
      <c r="FV219" s="59"/>
      <c r="FW219" s="59"/>
      <c r="FX219" s="59"/>
      <c r="FY219" s="52"/>
      <c r="FZ219" s="52"/>
      <c r="GA219" s="52"/>
      <c r="GB219" s="52"/>
      <c r="GC219" s="52"/>
      <c r="GD219" s="26"/>
      <c r="GE219" s="26"/>
      <c r="GF219" s="26"/>
      <c r="GG219" s="26"/>
      <c r="GH219" s="26"/>
      <c r="GI219" s="26"/>
      <c r="GJ219" s="26"/>
      <c r="GK219" s="26"/>
      <c r="GL219" s="26"/>
      <c r="GM219" s="26"/>
      <c r="GN219" s="26"/>
      <c r="GO219" s="26"/>
      <c r="GP219" s="26"/>
      <c r="GQ219" s="26"/>
      <c r="GR219" s="26"/>
      <c r="GS219" s="26"/>
      <c r="GT219" s="26"/>
      <c r="GU219" s="26"/>
      <c r="GV219" s="26"/>
      <c r="GW219" s="26"/>
      <c r="GX219" s="26"/>
      <c r="GY219" s="26"/>
      <c r="GZ219" s="26"/>
      <c r="HA219" s="26"/>
      <c r="HB219" s="26"/>
      <c r="HC219" s="26"/>
      <c r="HD219" s="26"/>
      <c r="HE219" s="26"/>
      <c r="HF219" s="26"/>
      <c r="HG219" s="26"/>
      <c r="HH219" s="26"/>
      <c r="HI219" s="26"/>
      <c r="HJ219" s="26"/>
      <c r="HK219" s="26"/>
      <c r="HL219" s="26"/>
      <c r="HM219" s="26"/>
      <c r="HN219" s="26"/>
      <c r="HO219" s="26"/>
      <c r="HP219" s="26"/>
      <c r="HQ219" s="26"/>
      <c r="HR219" s="26"/>
      <c r="HS219" s="26"/>
    </row>
    <row r="220" spans="1:227" ht="15.05" customHeight="1">
      <c r="A220" s="109">
        <f t="shared" si="7"/>
        <v>205</v>
      </c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4"/>
      <c r="N220" s="77" t="s">
        <v>31</v>
      </c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9"/>
      <c r="AE220" s="80" t="s">
        <v>462</v>
      </c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2"/>
      <c r="AS220" s="16"/>
      <c r="AT220" s="77" t="s">
        <v>49</v>
      </c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4"/>
      <c r="BF220" s="77" t="s">
        <v>454</v>
      </c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4"/>
      <c r="BV220" s="85" t="s">
        <v>6</v>
      </c>
      <c r="BW220" s="86"/>
      <c r="BX220" s="86"/>
      <c r="BY220" s="86"/>
      <c r="BZ220" s="87"/>
      <c r="CA220" s="71">
        <v>0</v>
      </c>
      <c r="CB220" s="72"/>
      <c r="CC220" s="72"/>
      <c r="CD220" s="72"/>
      <c r="CE220" s="72"/>
      <c r="CF220" s="72"/>
      <c r="CG220" s="72"/>
      <c r="CH220" s="72"/>
      <c r="CI220" s="72"/>
      <c r="CJ220" s="72"/>
      <c r="CK220" s="72"/>
      <c r="CL220" s="72"/>
      <c r="CM220" s="72"/>
      <c r="CN220" s="72"/>
      <c r="CO220" s="72"/>
      <c r="CP220" s="72"/>
      <c r="CQ220" s="73"/>
      <c r="CR220" s="71">
        <v>29</v>
      </c>
      <c r="CS220" s="72"/>
      <c r="CT220" s="72"/>
      <c r="CU220" s="72"/>
      <c r="CV220" s="72"/>
      <c r="CW220" s="72"/>
      <c r="CX220" s="72"/>
      <c r="CY220" s="72"/>
      <c r="CZ220" s="72"/>
      <c r="DA220" s="72"/>
      <c r="DB220" s="72"/>
      <c r="DC220" s="72"/>
      <c r="DD220" s="72"/>
      <c r="DE220" s="72"/>
      <c r="DF220" s="72"/>
      <c r="DG220" s="72"/>
      <c r="DH220" s="72"/>
      <c r="DI220" s="72"/>
      <c r="DJ220" s="72"/>
      <c r="DK220" s="73"/>
      <c r="DL220" s="71">
        <v>0</v>
      </c>
      <c r="DM220" s="72"/>
      <c r="DN220" s="72"/>
      <c r="DO220" s="72"/>
      <c r="DP220" s="72"/>
      <c r="DQ220" s="72"/>
      <c r="DR220" s="72"/>
      <c r="DS220" s="72"/>
      <c r="DT220" s="72"/>
      <c r="DU220" s="72"/>
      <c r="DV220" s="72"/>
      <c r="DW220" s="72"/>
      <c r="DX220" s="73"/>
      <c r="DY220" s="71">
        <v>0</v>
      </c>
      <c r="DZ220" s="72"/>
      <c r="EA220" s="72"/>
      <c r="EB220" s="72"/>
      <c r="EC220" s="72"/>
      <c r="ED220" s="72"/>
      <c r="EE220" s="72"/>
      <c r="EF220" s="72"/>
      <c r="EG220" s="72"/>
      <c r="EH220" s="72"/>
      <c r="EI220" s="72"/>
      <c r="EJ220" s="72"/>
      <c r="EK220" s="73"/>
      <c r="EL220" s="71">
        <v>0</v>
      </c>
      <c r="EM220" s="72"/>
      <c r="EN220" s="72"/>
      <c r="EO220" s="72"/>
      <c r="EP220" s="72"/>
      <c r="EQ220" s="72"/>
      <c r="ER220" s="72"/>
      <c r="ES220" s="72"/>
      <c r="ET220" s="72"/>
      <c r="EU220" s="72"/>
      <c r="EV220" s="72"/>
      <c r="EW220" s="72"/>
      <c r="EX220" s="73"/>
      <c r="EY220" s="71">
        <v>0</v>
      </c>
      <c r="EZ220" s="72"/>
      <c r="FA220" s="72"/>
      <c r="FB220" s="72"/>
      <c r="FC220" s="72"/>
      <c r="FD220" s="72"/>
      <c r="FE220" s="72"/>
      <c r="FF220" s="72"/>
      <c r="FG220" s="72"/>
      <c r="FH220" s="72"/>
      <c r="FI220" s="72"/>
      <c r="FJ220" s="72"/>
      <c r="FK220" s="88"/>
      <c r="FL220" s="59"/>
      <c r="FM220" s="59"/>
      <c r="FN220" s="59"/>
      <c r="FO220" s="59"/>
      <c r="FP220" s="59"/>
      <c r="FQ220" s="59"/>
      <c r="FR220" s="59"/>
      <c r="FS220" s="59"/>
      <c r="FT220" s="59"/>
      <c r="FU220" s="59"/>
      <c r="FV220" s="59"/>
      <c r="FW220" s="59"/>
      <c r="FX220" s="59"/>
      <c r="FY220" s="52"/>
      <c r="FZ220" s="52"/>
      <c r="GA220" s="52"/>
      <c r="GB220" s="52"/>
      <c r="GC220" s="52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  <c r="GU220" s="26"/>
      <c r="GV220" s="26"/>
      <c r="GW220" s="26"/>
      <c r="GX220" s="26"/>
      <c r="GY220" s="26"/>
      <c r="GZ220" s="26"/>
      <c r="HA220" s="26"/>
      <c r="HB220" s="26"/>
      <c r="HC220" s="26"/>
      <c r="HD220" s="26"/>
      <c r="HE220" s="26"/>
      <c r="HF220" s="26"/>
      <c r="HG220" s="26"/>
      <c r="HH220" s="26"/>
      <c r="HI220" s="26"/>
      <c r="HJ220" s="26"/>
      <c r="HK220" s="26"/>
      <c r="HL220" s="26"/>
      <c r="HM220" s="26"/>
      <c r="HN220" s="26"/>
      <c r="HO220" s="26"/>
      <c r="HP220" s="26"/>
      <c r="HQ220" s="26"/>
      <c r="HR220" s="26"/>
      <c r="HS220" s="26"/>
    </row>
    <row r="221" spans="1:227" ht="15.05" customHeight="1">
      <c r="A221" s="109">
        <f t="shared" si="7"/>
        <v>206</v>
      </c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4"/>
      <c r="N221" s="77" t="s">
        <v>102</v>
      </c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4"/>
      <c r="AE221" s="80" t="s">
        <v>458</v>
      </c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2"/>
      <c r="AS221" s="19"/>
      <c r="AT221" s="89" t="s">
        <v>347</v>
      </c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1"/>
      <c r="BF221" s="77" t="s">
        <v>454</v>
      </c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4"/>
      <c r="BV221" s="85" t="s">
        <v>6</v>
      </c>
      <c r="BW221" s="86"/>
      <c r="BX221" s="86"/>
      <c r="BY221" s="86"/>
      <c r="BZ221" s="87"/>
      <c r="CA221" s="71">
        <v>29246</v>
      </c>
      <c r="CB221" s="72"/>
      <c r="CC221" s="72"/>
      <c r="CD221" s="72"/>
      <c r="CE221" s="72"/>
      <c r="CF221" s="72"/>
      <c r="CG221" s="72"/>
      <c r="CH221" s="72"/>
      <c r="CI221" s="72"/>
      <c r="CJ221" s="72"/>
      <c r="CK221" s="72"/>
      <c r="CL221" s="72"/>
      <c r="CM221" s="72"/>
      <c r="CN221" s="72"/>
      <c r="CO221" s="72"/>
      <c r="CP221" s="72"/>
      <c r="CQ221" s="73"/>
      <c r="CR221" s="71">
        <v>14279</v>
      </c>
      <c r="CS221" s="72"/>
      <c r="CT221" s="72"/>
      <c r="CU221" s="72"/>
      <c r="CV221" s="72"/>
      <c r="CW221" s="72"/>
      <c r="CX221" s="72"/>
      <c r="CY221" s="72"/>
      <c r="CZ221" s="72"/>
      <c r="DA221" s="72"/>
      <c r="DB221" s="72"/>
      <c r="DC221" s="72"/>
      <c r="DD221" s="72"/>
      <c r="DE221" s="72"/>
      <c r="DF221" s="72"/>
      <c r="DG221" s="72"/>
      <c r="DH221" s="72"/>
      <c r="DI221" s="72"/>
      <c r="DJ221" s="72"/>
      <c r="DK221" s="73"/>
      <c r="DL221" s="71">
        <v>29246</v>
      </c>
      <c r="DM221" s="72"/>
      <c r="DN221" s="72"/>
      <c r="DO221" s="72"/>
      <c r="DP221" s="72"/>
      <c r="DQ221" s="72"/>
      <c r="DR221" s="72"/>
      <c r="DS221" s="72"/>
      <c r="DT221" s="72"/>
      <c r="DU221" s="72"/>
      <c r="DV221" s="72"/>
      <c r="DW221" s="72"/>
      <c r="DX221" s="73"/>
      <c r="DY221" s="71">
        <v>0</v>
      </c>
      <c r="DZ221" s="72"/>
      <c r="EA221" s="72"/>
      <c r="EB221" s="72"/>
      <c r="EC221" s="72"/>
      <c r="ED221" s="72"/>
      <c r="EE221" s="72"/>
      <c r="EF221" s="72"/>
      <c r="EG221" s="72"/>
      <c r="EH221" s="72"/>
      <c r="EI221" s="72"/>
      <c r="EJ221" s="72"/>
      <c r="EK221" s="73"/>
      <c r="EL221" s="71">
        <v>0</v>
      </c>
      <c r="EM221" s="72"/>
      <c r="EN221" s="72"/>
      <c r="EO221" s="72"/>
      <c r="EP221" s="72"/>
      <c r="EQ221" s="72"/>
      <c r="ER221" s="72"/>
      <c r="ES221" s="72"/>
      <c r="ET221" s="72"/>
      <c r="EU221" s="72"/>
      <c r="EV221" s="72"/>
      <c r="EW221" s="72"/>
      <c r="EX221" s="73"/>
      <c r="EY221" s="71">
        <v>0</v>
      </c>
      <c r="EZ221" s="72"/>
      <c r="FA221" s="72"/>
      <c r="FB221" s="72"/>
      <c r="FC221" s="72"/>
      <c r="FD221" s="72"/>
      <c r="FE221" s="72"/>
      <c r="FF221" s="72"/>
      <c r="FG221" s="72"/>
      <c r="FH221" s="72"/>
      <c r="FI221" s="72"/>
      <c r="FJ221" s="72"/>
      <c r="FK221" s="88"/>
      <c r="FL221" s="59"/>
      <c r="FM221" s="59"/>
      <c r="FN221" s="59"/>
      <c r="FO221" s="59"/>
      <c r="FP221" s="59"/>
      <c r="FQ221" s="59"/>
      <c r="FR221" s="59"/>
      <c r="FS221" s="59"/>
      <c r="FT221" s="59"/>
      <c r="FU221" s="59"/>
      <c r="FV221" s="59"/>
      <c r="FW221" s="59"/>
      <c r="FX221" s="59"/>
      <c r="FY221" s="52"/>
      <c r="FZ221" s="52"/>
      <c r="GA221" s="52"/>
      <c r="GB221" s="52"/>
      <c r="GC221" s="52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  <c r="HL221" s="26"/>
      <c r="HM221" s="26"/>
      <c r="HN221" s="26"/>
      <c r="HO221" s="26"/>
      <c r="HP221" s="26"/>
      <c r="HQ221" s="26"/>
      <c r="HR221" s="26"/>
      <c r="HS221" s="26"/>
    </row>
    <row r="222" spans="1:227" ht="15.05" customHeight="1">
      <c r="A222" s="109">
        <f t="shared" si="7"/>
        <v>207</v>
      </c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4"/>
      <c r="N222" s="77" t="s">
        <v>102</v>
      </c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4"/>
      <c r="AE222" s="80" t="s">
        <v>459</v>
      </c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2"/>
      <c r="AS222" s="19"/>
      <c r="AT222" s="89" t="s">
        <v>350</v>
      </c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1"/>
      <c r="BF222" s="77" t="s">
        <v>454</v>
      </c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4"/>
      <c r="BV222" s="85" t="s">
        <v>6</v>
      </c>
      <c r="BW222" s="86"/>
      <c r="BX222" s="86"/>
      <c r="BY222" s="86"/>
      <c r="BZ222" s="87"/>
      <c r="CA222" s="71">
        <v>67875</v>
      </c>
      <c r="CB222" s="72"/>
      <c r="CC222" s="72"/>
      <c r="CD222" s="72"/>
      <c r="CE222" s="72"/>
      <c r="CF222" s="72"/>
      <c r="CG222" s="72"/>
      <c r="CH222" s="72"/>
      <c r="CI222" s="72"/>
      <c r="CJ222" s="72"/>
      <c r="CK222" s="72"/>
      <c r="CL222" s="72"/>
      <c r="CM222" s="72"/>
      <c r="CN222" s="72"/>
      <c r="CO222" s="72"/>
      <c r="CP222" s="72"/>
      <c r="CQ222" s="73"/>
      <c r="CR222" s="71">
        <v>53692</v>
      </c>
      <c r="CS222" s="72"/>
      <c r="CT222" s="72"/>
      <c r="CU222" s="72"/>
      <c r="CV222" s="72"/>
      <c r="CW222" s="72"/>
      <c r="CX222" s="72"/>
      <c r="CY222" s="72"/>
      <c r="CZ222" s="72"/>
      <c r="DA222" s="72"/>
      <c r="DB222" s="72"/>
      <c r="DC222" s="72"/>
      <c r="DD222" s="72"/>
      <c r="DE222" s="72"/>
      <c r="DF222" s="72"/>
      <c r="DG222" s="72"/>
      <c r="DH222" s="72"/>
      <c r="DI222" s="72"/>
      <c r="DJ222" s="72"/>
      <c r="DK222" s="73"/>
      <c r="DL222" s="71">
        <v>67875</v>
      </c>
      <c r="DM222" s="72"/>
      <c r="DN222" s="72"/>
      <c r="DO222" s="72"/>
      <c r="DP222" s="72"/>
      <c r="DQ222" s="72"/>
      <c r="DR222" s="72"/>
      <c r="DS222" s="72"/>
      <c r="DT222" s="72"/>
      <c r="DU222" s="72"/>
      <c r="DV222" s="72"/>
      <c r="DW222" s="72"/>
      <c r="DX222" s="73"/>
      <c r="DY222" s="71">
        <v>0</v>
      </c>
      <c r="DZ222" s="72"/>
      <c r="EA222" s="72"/>
      <c r="EB222" s="72"/>
      <c r="EC222" s="72"/>
      <c r="ED222" s="72"/>
      <c r="EE222" s="72"/>
      <c r="EF222" s="72"/>
      <c r="EG222" s="72"/>
      <c r="EH222" s="72"/>
      <c r="EI222" s="72"/>
      <c r="EJ222" s="72"/>
      <c r="EK222" s="73"/>
      <c r="EL222" s="71">
        <v>0</v>
      </c>
      <c r="EM222" s="72"/>
      <c r="EN222" s="72"/>
      <c r="EO222" s="72"/>
      <c r="EP222" s="72"/>
      <c r="EQ222" s="72"/>
      <c r="ER222" s="72"/>
      <c r="ES222" s="72"/>
      <c r="ET222" s="72"/>
      <c r="EU222" s="72"/>
      <c r="EV222" s="72"/>
      <c r="EW222" s="72"/>
      <c r="EX222" s="73"/>
      <c r="EY222" s="71">
        <v>0</v>
      </c>
      <c r="EZ222" s="72"/>
      <c r="FA222" s="72"/>
      <c r="FB222" s="72"/>
      <c r="FC222" s="72"/>
      <c r="FD222" s="72"/>
      <c r="FE222" s="72"/>
      <c r="FF222" s="72"/>
      <c r="FG222" s="72"/>
      <c r="FH222" s="72"/>
      <c r="FI222" s="72"/>
      <c r="FJ222" s="72"/>
      <c r="FK222" s="88"/>
      <c r="FL222" s="59"/>
      <c r="FM222" s="59"/>
      <c r="FN222" s="59"/>
      <c r="FO222" s="59"/>
      <c r="FP222" s="59"/>
      <c r="FQ222" s="59"/>
      <c r="FR222" s="59"/>
      <c r="FS222" s="59"/>
      <c r="FT222" s="59"/>
      <c r="FU222" s="59"/>
      <c r="FV222" s="59"/>
      <c r="FW222" s="59"/>
      <c r="FX222" s="59"/>
      <c r="FY222" s="52"/>
      <c r="FZ222" s="52"/>
      <c r="GA222" s="52"/>
      <c r="GB222" s="52"/>
      <c r="GC222" s="52"/>
      <c r="GD222" s="26"/>
      <c r="GE222" s="26"/>
      <c r="GF222" s="26"/>
      <c r="GG222" s="26"/>
      <c r="GH222" s="26"/>
      <c r="GI222" s="26"/>
      <c r="GJ222" s="26"/>
      <c r="GK222" s="26"/>
      <c r="GL222" s="26"/>
      <c r="GM222" s="26"/>
      <c r="GN222" s="26"/>
      <c r="GO222" s="26"/>
      <c r="GP222" s="26"/>
      <c r="GQ222" s="26"/>
      <c r="GR222" s="26"/>
      <c r="GS222" s="26"/>
      <c r="GT222" s="26"/>
      <c r="GU222" s="26"/>
      <c r="GV222" s="26"/>
      <c r="GW222" s="26"/>
      <c r="GX222" s="26"/>
      <c r="GY222" s="26"/>
      <c r="GZ222" s="26"/>
      <c r="HA222" s="26"/>
      <c r="HB222" s="26"/>
      <c r="HC222" s="26"/>
      <c r="HD222" s="26"/>
      <c r="HE222" s="26"/>
      <c r="HF222" s="26"/>
      <c r="HG222" s="26"/>
      <c r="HH222" s="26"/>
      <c r="HI222" s="26"/>
      <c r="HJ222" s="26"/>
      <c r="HK222" s="26"/>
      <c r="HL222" s="26"/>
      <c r="HM222" s="26"/>
      <c r="HN222" s="26"/>
      <c r="HO222" s="26"/>
      <c r="HP222" s="26"/>
      <c r="HQ222" s="26"/>
      <c r="HR222" s="26"/>
      <c r="HS222" s="26"/>
    </row>
    <row r="223" spans="1:227" ht="15.05" customHeight="1">
      <c r="A223" s="109">
        <f t="shared" si="7"/>
        <v>208</v>
      </c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4"/>
      <c r="N223" s="77" t="s">
        <v>102</v>
      </c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4"/>
      <c r="AE223" s="80" t="s">
        <v>459</v>
      </c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2"/>
      <c r="AS223" s="16"/>
      <c r="AT223" s="77" t="s">
        <v>460</v>
      </c>
      <c r="AU223" s="78"/>
      <c r="AV223" s="78"/>
      <c r="AW223" s="78"/>
      <c r="AX223" s="78"/>
      <c r="AY223" s="78"/>
      <c r="AZ223" s="78"/>
      <c r="BA223" s="78"/>
      <c r="BB223" s="78"/>
      <c r="BC223" s="78"/>
      <c r="BD223" s="78"/>
      <c r="BE223" s="79"/>
      <c r="BF223" s="77" t="s">
        <v>454</v>
      </c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4"/>
      <c r="BV223" s="85" t="s">
        <v>6</v>
      </c>
      <c r="BW223" s="86"/>
      <c r="BX223" s="86"/>
      <c r="BY223" s="86"/>
      <c r="BZ223" s="87"/>
      <c r="CA223" s="71">
        <v>23206</v>
      </c>
      <c r="CB223" s="72"/>
      <c r="CC223" s="72"/>
      <c r="CD223" s="72"/>
      <c r="CE223" s="72"/>
      <c r="CF223" s="72"/>
      <c r="CG223" s="72"/>
      <c r="CH223" s="72"/>
      <c r="CI223" s="72"/>
      <c r="CJ223" s="72"/>
      <c r="CK223" s="72"/>
      <c r="CL223" s="72"/>
      <c r="CM223" s="72"/>
      <c r="CN223" s="72"/>
      <c r="CO223" s="72"/>
      <c r="CP223" s="72"/>
      <c r="CQ223" s="73"/>
      <c r="CR223" s="71">
        <v>11604</v>
      </c>
      <c r="CS223" s="72"/>
      <c r="CT223" s="72"/>
      <c r="CU223" s="72"/>
      <c r="CV223" s="72"/>
      <c r="CW223" s="72"/>
      <c r="CX223" s="72"/>
      <c r="CY223" s="72"/>
      <c r="CZ223" s="72"/>
      <c r="DA223" s="72"/>
      <c r="DB223" s="72"/>
      <c r="DC223" s="72"/>
      <c r="DD223" s="72"/>
      <c r="DE223" s="72"/>
      <c r="DF223" s="72"/>
      <c r="DG223" s="72"/>
      <c r="DH223" s="72"/>
      <c r="DI223" s="72"/>
      <c r="DJ223" s="72"/>
      <c r="DK223" s="73"/>
      <c r="DL223" s="71">
        <v>23206</v>
      </c>
      <c r="DM223" s="72"/>
      <c r="DN223" s="72"/>
      <c r="DO223" s="72"/>
      <c r="DP223" s="72"/>
      <c r="DQ223" s="72"/>
      <c r="DR223" s="72"/>
      <c r="DS223" s="72"/>
      <c r="DT223" s="72"/>
      <c r="DU223" s="72"/>
      <c r="DV223" s="72"/>
      <c r="DW223" s="72"/>
      <c r="DX223" s="73"/>
      <c r="DY223" s="71">
        <v>0</v>
      </c>
      <c r="DZ223" s="72"/>
      <c r="EA223" s="72"/>
      <c r="EB223" s="72"/>
      <c r="EC223" s="72"/>
      <c r="ED223" s="72"/>
      <c r="EE223" s="72"/>
      <c r="EF223" s="72"/>
      <c r="EG223" s="72"/>
      <c r="EH223" s="72"/>
      <c r="EI223" s="72"/>
      <c r="EJ223" s="72"/>
      <c r="EK223" s="73"/>
      <c r="EL223" s="71">
        <v>0</v>
      </c>
      <c r="EM223" s="72"/>
      <c r="EN223" s="72"/>
      <c r="EO223" s="72"/>
      <c r="EP223" s="72"/>
      <c r="EQ223" s="72"/>
      <c r="ER223" s="72"/>
      <c r="ES223" s="72"/>
      <c r="ET223" s="72"/>
      <c r="EU223" s="72"/>
      <c r="EV223" s="72"/>
      <c r="EW223" s="72"/>
      <c r="EX223" s="73"/>
      <c r="EY223" s="71">
        <v>0</v>
      </c>
      <c r="EZ223" s="72"/>
      <c r="FA223" s="72"/>
      <c r="FB223" s="72"/>
      <c r="FC223" s="72"/>
      <c r="FD223" s="72"/>
      <c r="FE223" s="72"/>
      <c r="FF223" s="72"/>
      <c r="FG223" s="72"/>
      <c r="FH223" s="72"/>
      <c r="FI223" s="72"/>
      <c r="FJ223" s="72"/>
      <c r="FK223" s="88"/>
      <c r="FL223" s="59"/>
      <c r="FM223" s="59"/>
      <c r="FN223" s="59"/>
      <c r="FO223" s="59"/>
      <c r="FP223" s="59"/>
      <c r="FQ223" s="59"/>
      <c r="FR223" s="59"/>
      <c r="FS223" s="59"/>
      <c r="FT223" s="59"/>
      <c r="FU223" s="59"/>
      <c r="FV223" s="59"/>
      <c r="FW223" s="59"/>
      <c r="FX223" s="59"/>
      <c r="FY223" s="52"/>
      <c r="FZ223" s="52"/>
      <c r="GA223" s="52"/>
      <c r="GB223" s="52"/>
      <c r="GC223" s="52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</row>
    <row r="224" spans="1:227" ht="15.05" customHeight="1">
      <c r="A224" s="109">
        <f t="shared" si="7"/>
        <v>209</v>
      </c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4"/>
      <c r="N224" s="77" t="s">
        <v>102</v>
      </c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4"/>
      <c r="AE224" s="80" t="s">
        <v>459</v>
      </c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2"/>
      <c r="AS224" s="16"/>
      <c r="AT224" s="77" t="s">
        <v>461</v>
      </c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9"/>
      <c r="BF224" s="77" t="s">
        <v>454</v>
      </c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4"/>
      <c r="BV224" s="85" t="s">
        <v>6</v>
      </c>
      <c r="BW224" s="86"/>
      <c r="BX224" s="86"/>
      <c r="BY224" s="86"/>
      <c r="BZ224" s="87"/>
      <c r="CA224" s="71">
        <v>5605</v>
      </c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3"/>
      <c r="CR224" s="71">
        <v>2249</v>
      </c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3"/>
      <c r="DL224" s="71">
        <v>5605</v>
      </c>
      <c r="DM224" s="72"/>
      <c r="DN224" s="72"/>
      <c r="DO224" s="72"/>
      <c r="DP224" s="72"/>
      <c r="DQ224" s="72"/>
      <c r="DR224" s="72"/>
      <c r="DS224" s="72"/>
      <c r="DT224" s="72"/>
      <c r="DU224" s="72"/>
      <c r="DV224" s="72"/>
      <c r="DW224" s="72"/>
      <c r="DX224" s="73"/>
      <c r="DY224" s="71">
        <v>0</v>
      </c>
      <c r="DZ224" s="72"/>
      <c r="EA224" s="72"/>
      <c r="EB224" s="72"/>
      <c r="EC224" s="72"/>
      <c r="ED224" s="72"/>
      <c r="EE224" s="72"/>
      <c r="EF224" s="72"/>
      <c r="EG224" s="72"/>
      <c r="EH224" s="72"/>
      <c r="EI224" s="72"/>
      <c r="EJ224" s="72"/>
      <c r="EK224" s="73"/>
      <c r="EL224" s="71">
        <v>0</v>
      </c>
      <c r="EM224" s="72"/>
      <c r="EN224" s="72"/>
      <c r="EO224" s="72"/>
      <c r="EP224" s="72"/>
      <c r="EQ224" s="72"/>
      <c r="ER224" s="72"/>
      <c r="ES224" s="72"/>
      <c r="ET224" s="72"/>
      <c r="EU224" s="72"/>
      <c r="EV224" s="72"/>
      <c r="EW224" s="72"/>
      <c r="EX224" s="73"/>
      <c r="EY224" s="71">
        <v>0</v>
      </c>
      <c r="EZ224" s="72"/>
      <c r="FA224" s="72"/>
      <c r="FB224" s="72"/>
      <c r="FC224" s="72"/>
      <c r="FD224" s="72"/>
      <c r="FE224" s="72"/>
      <c r="FF224" s="72"/>
      <c r="FG224" s="72"/>
      <c r="FH224" s="72"/>
      <c r="FI224" s="72"/>
      <c r="FJ224" s="72"/>
      <c r="FK224" s="88"/>
      <c r="FL224" s="59"/>
      <c r="FM224" s="59"/>
      <c r="FN224" s="59"/>
      <c r="FO224" s="59"/>
      <c r="FP224" s="59"/>
      <c r="FQ224" s="59"/>
      <c r="FR224" s="59"/>
      <c r="FS224" s="59"/>
      <c r="FT224" s="59"/>
      <c r="FU224" s="59"/>
      <c r="FV224" s="59"/>
      <c r="FW224" s="59"/>
      <c r="FX224" s="59"/>
      <c r="FY224" s="52"/>
      <c r="FZ224" s="52"/>
      <c r="GA224" s="52"/>
      <c r="GB224" s="52"/>
      <c r="GC224" s="52"/>
      <c r="GD224" s="26"/>
      <c r="GE224" s="26"/>
      <c r="GF224" s="26"/>
      <c r="GG224" s="26"/>
      <c r="GH224" s="26"/>
      <c r="GI224" s="26"/>
      <c r="GJ224" s="26"/>
      <c r="GK224" s="26"/>
      <c r="GL224" s="26"/>
      <c r="GM224" s="26"/>
      <c r="GN224" s="26"/>
      <c r="GO224" s="26"/>
      <c r="GP224" s="26"/>
      <c r="GQ224" s="26"/>
      <c r="GR224" s="26"/>
      <c r="GS224" s="26"/>
      <c r="GT224" s="26"/>
      <c r="GU224" s="26"/>
      <c r="GV224" s="26"/>
      <c r="GW224" s="26"/>
      <c r="GX224" s="26"/>
      <c r="GY224" s="26"/>
      <c r="GZ224" s="26"/>
      <c r="HA224" s="26"/>
      <c r="HB224" s="26"/>
      <c r="HC224" s="26"/>
      <c r="HD224" s="26"/>
      <c r="HE224" s="26"/>
      <c r="HF224" s="26"/>
      <c r="HG224" s="26"/>
      <c r="HH224" s="26"/>
      <c r="HI224" s="26"/>
      <c r="HJ224" s="26"/>
      <c r="HK224" s="26"/>
      <c r="HL224" s="26"/>
      <c r="HM224" s="26"/>
      <c r="HN224" s="26"/>
      <c r="HO224" s="26"/>
      <c r="HP224" s="26"/>
      <c r="HQ224" s="26"/>
      <c r="HR224" s="26"/>
      <c r="HS224" s="26"/>
    </row>
    <row r="225" spans="1:227" ht="15.05" customHeight="1">
      <c r="A225" s="109">
        <f t="shared" si="7"/>
        <v>210</v>
      </c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4"/>
      <c r="N225" s="77" t="s">
        <v>102</v>
      </c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4"/>
      <c r="AE225" s="80" t="s">
        <v>459</v>
      </c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2"/>
      <c r="AS225" s="19"/>
      <c r="AT225" s="89" t="s">
        <v>351</v>
      </c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1"/>
      <c r="BF225" s="77" t="s">
        <v>454</v>
      </c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4"/>
      <c r="BV225" s="85" t="s">
        <v>6</v>
      </c>
      <c r="BW225" s="86"/>
      <c r="BX225" s="86"/>
      <c r="BY225" s="86"/>
      <c r="BZ225" s="87"/>
      <c r="CA225" s="71">
        <v>96003</v>
      </c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3"/>
      <c r="CR225" s="71">
        <v>29795</v>
      </c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3"/>
      <c r="DL225" s="71">
        <v>142528</v>
      </c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3"/>
      <c r="DY225" s="71">
        <v>0</v>
      </c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3"/>
      <c r="EL225" s="71">
        <v>0</v>
      </c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3"/>
      <c r="EY225" s="71">
        <v>0</v>
      </c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88"/>
      <c r="FL225" s="59"/>
      <c r="FM225" s="59"/>
      <c r="FN225" s="59"/>
      <c r="FO225" s="59"/>
      <c r="FP225" s="59"/>
      <c r="FQ225" s="59"/>
      <c r="FR225" s="59"/>
      <c r="FS225" s="59"/>
      <c r="FT225" s="59"/>
      <c r="FU225" s="59"/>
      <c r="FV225" s="59"/>
      <c r="FW225" s="59"/>
      <c r="FX225" s="59"/>
      <c r="FY225" s="52"/>
      <c r="FZ225" s="52"/>
      <c r="GA225" s="52"/>
      <c r="GB225" s="52"/>
      <c r="GC225" s="52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</row>
    <row r="226" spans="1:227" ht="15.05" customHeight="1">
      <c r="A226" s="109">
        <f>A225+1</f>
        <v>211</v>
      </c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4"/>
      <c r="N226" s="77" t="s">
        <v>403</v>
      </c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4"/>
      <c r="AE226" s="80" t="s">
        <v>212</v>
      </c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2"/>
      <c r="AS226" s="19"/>
      <c r="AT226" s="77" t="s">
        <v>34</v>
      </c>
      <c r="AU226" s="83"/>
      <c r="AV226" s="83"/>
      <c r="AW226" s="83"/>
      <c r="AX226" s="83"/>
      <c r="AY226" s="83"/>
      <c r="AZ226" s="83"/>
      <c r="BA226" s="83"/>
      <c r="BB226" s="83"/>
      <c r="BC226" s="83"/>
      <c r="BD226" s="83"/>
      <c r="BE226" s="84"/>
      <c r="BF226" s="77" t="s">
        <v>414</v>
      </c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4"/>
      <c r="BV226" s="92" t="s">
        <v>6</v>
      </c>
      <c r="BW226" s="93"/>
      <c r="BX226" s="93"/>
      <c r="BY226" s="93"/>
      <c r="BZ226" s="94"/>
      <c r="CA226" s="71">
        <v>50</v>
      </c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3"/>
      <c r="CR226" s="71">
        <v>30</v>
      </c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3"/>
      <c r="DL226" s="71">
        <v>50</v>
      </c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3"/>
      <c r="DY226" s="71">
        <v>50</v>
      </c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3"/>
      <c r="EL226" s="71">
        <v>50</v>
      </c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3"/>
      <c r="EY226" s="71">
        <v>50</v>
      </c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88"/>
      <c r="FL226" s="33"/>
      <c r="FM226" s="33"/>
      <c r="FN226" s="34"/>
      <c r="FO226" s="34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</row>
    <row r="227" spans="1:227" ht="15.05" customHeight="1">
      <c r="A227" s="109">
        <f t="shared" si="7"/>
        <v>212</v>
      </c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4"/>
      <c r="N227" s="77" t="s">
        <v>33</v>
      </c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4"/>
      <c r="AE227" s="80" t="s">
        <v>352</v>
      </c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2"/>
      <c r="AS227" s="19"/>
      <c r="AT227" s="89" t="s">
        <v>28</v>
      </c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1"/>
      <c r="BF227" s="77" t="s">
        <v>414</v>
      </c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4"/>
      <c r="BV227" s="92" t="s">
        <v>6</v>
      </c>
      <c r="BW227" s="93"/>
      <c r="BX227" s="93"/>
      <c r="BY227" s="93"/>
      <c r="BZ227" s="94"/>
      <c r="CA227" s="71">
        <v>5</v>
      </c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3"/>
      <c r="CR227" s="71">
        <v>0</v>
      </c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3"/>
      <c r="DL227" s="71">
        <v>5</v>
      </c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3"/>
      <c r="DY227" s="71">
        <v>0</v>
      </c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3"/>
      <c r="EL227" s="71">
        <v>0</v>
      </c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3"/>
      <c r="EY227" s="71">
        <v>0</v>
      </c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88"/>
      <c r="FL227" s="33"/>
      <c r="FM227" s="33"/>
      <c r="FN227" s="34"/>
      <c r="FO227" s="34"/>
      <c r="FP227" s="26"/>
      <c r="FQ227" s="26"/>
      <c r="FR227" s="26"/>
      <c r="FS227" s="26"/>
      <c r="FT227" s="26"/>
      <c r="FU227" s="26"/>
      <c r="FV227" s="26"/>
      <c r="FW227" s="26"/>
      <c r="FX227" s="26"/>
      <c r="FY227" s="26"/>
      <c r="FZ227" s="26"/>
      <c r="GA227" s="26"/>
      <c r="GB227" s="26"/>
      <c r="GC227" s="26"/>
      <c r="GD227" s="26"/>
      <c r="GE227" s="26"/>
      <c r="GF227" s="26"/>
      <c r="GG227" s="26"/>
      <c r="GH227" s="26"/>
      <c r="GI227" s="26"/>
      <c r="GJ227" s="26"/>
      <c r="GK227" s="26"/>
      <c r="GL227" s="26"/>
      <c r="GM227" s="26"/>
      <c r="GN227" s="26"/>
      <c r="GO227" s="26"/>
      <c r="GP227" s="26"/>
      <c r="GQ227" s="26"/>
      <c r="GR227" s="26"/>
      <c r="GS227" s="26"/>
      <c r="GT227" s="26"/>
      <c r="GU227" s="26"/>
      <c r="GV227" s="26"/>
      <c r="GW227" s="26"/>
      <c r="GX227" s="26"/>
      <c r="GY227" s="26"/>
      <c r="GZ227" s="26"/>
      <c r="HA227" s="26"/>
      <c r="HB227" s="26"/>
      <c r="HC227" s="26"/>
      <c r="HD227" s="26"/>
      <c r="HE227" s="26"/>
      <c r="HF227" s="26"/>
      <c r="HG227" s="26"/>
      <c r="HH227" s="26"/>
      <c r="HI227" s="26"/>
      <c r="HJ227" s="26"/>
      <c r="HK227" s="26"/>
      <c r="HL227" s="26"/>
      <c r="HM227" s="26"/>
      <c r="HN227" s="26"/>
      <c r="HO227" s="26"/>
      <c r="HP227" s="26"/>
      <c r="HQ227" s="26"/>
      <c r="HR227" s="26"/>
      <c r="HS227" s="26"/>
    </row>
    <row r="228" spans="1:227" ht="15.05" customHeight="1">
      <c r="A228" s="109">
        <f t="shared" si="7"/>
        <v>213</v>
      </c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4"/>
      <c r="N228" s="77" t="s">
        <v>31</v>
      </c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4"/>
      <c r="AE228" s="80" t="s">
        <v>234</v>
      </c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2"/>
      <c r="AS228" s="19"/>
      <c r="AT228" s="77" t="s">
        <v>235</v>
      </c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4"/>
      <c r="BF228" s="77" t="s">
        <v>414</v>
      </c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4"/>
      <c r="BV228" s="92" t="s">
        <v>6</v>
      </c>
      <c r="BW228" s="93"/>
      <c r="BX228" s="93"/>
      <c r="BY228" s="93"/>
      <c r="BZ228" s="94"/>
      <c r="CA228" s="71">
        <v>19</v>
      </c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3"/>
      <c r="CR228" s="71">
        <v>21</v>
      </c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3"/>
      <c r="DL228" s="71">
        <v>30</v>
      </c>
      <c r="DM228" s="72"/>
      <c r="DN228" s="72"/>
      <c r="DO228" s="72"/>
      <c r="DP228" s="72"/>
      <c r="DQ228" s="72"/>
      <c r="DR228" s="72"/>
      <c r="DS228" s="72"/>
      <c r="DT228" s="72"/>
      <c r="DU228" s="72"/>
      <c r="DV228" s="72"/>
      <c r="DW228" s="72"/>
      <c r="DX228" s="73"/>
      <c r="DY228" s="71">
        <v>30</v>
      </c>
      <c r="DZ228" s="72"/>
      <c r="EA228" s="72"/>
      <c r="EB228" s="72"/>
      <c r="EC228" s="72"/>
      <c r="ED228" s="72"/>
      <c r="EE228" s="72"/>
      <c r="EF228" s="72"/>
      <c r="EG228" s="72"/>
      <c r="EH228" s="72"/>
      <c r="EI228" s="72"/>
      <c r="EJ228" s="72"/>
      <c r="EK228" s="73"/>
      <c r="EL228" s="71">
        <v>30</v>
      </c>
      <c r="EM228" s="72"/>
      <c r="EN228" s="72"/>
      <c r="EO228" s="72"/>
      <c r="EP228" s="72"/>
      <c r="EQ228" s="72"/>
      <c r="ER228" s="72"/>
      <c r="ES228" s="72"/>
      <c r="ET228" s="72"/>
      <c r="EU228" s="72"/>
      <c r="EV228" s="72"/>
      <c r="EW228" s="72"/>
      <c r="EX228" s="73"/>
      <c r="EY228" s="71">
        <v>30</v>
      </c>
      <c r="EZ228" s="72"/>
      <c r="FA228" s="72"/>
      <c r="FB228" s="72"/>
      <c r="FC228" s="72"/>
      <c r="FD228" s="72"/>
      <c r="FE228" s="72"/>
      <c r="FF228" s="72"/>
      <c r="FG228" s="72"/>
      <c r="FH228" s="72"/>
      <c r="FI228" s="72"/>
      <c r="FJ228" s="72"/>
      <c r="FK228" s="88"/>
      <c r="FL228" s="33"/>
      <c r="FM228" s="33"/>
      <c r="FN228" s="34"/>
      <c r="FO228" s="34"/>
      <c r="FP228" s="26"/>
      <c r="FQ228" s="26"/>
      <c r="FR228" s="26"/>
      <c r="FS228" s="26"/>
      <c r="FT228" s="26"/>
      <c r="FU228" s="26"/>
      <c r="FV228" s="26"/>
      <c r="FW228" s="26"/>
      <c r="FX228" s="26"/>
      <c r="FY228" s="26"/>
      <c r="FZ228" s="26"/>
      <c r="GA228" s="26"/>
      <c r="GB228" s="26"/>
      <c r="GC228" s="26"/>
      <c r="GD228" s="26"/>
      <c r="GE228" s="26"/>
      <c r="GF228" s="26"/>
      <c r="GG228" s="26"/>
      <c r="GH228" s="26"/>
      <c r="GI228" s="26"/>
      <c r="GJ228" s="26"/>
      <c r="GK228" s="26"/>
      <c r="GL228" s="26"/>
      <c r="GM228" s="26"/>
      <c r="GN228" s="26"/>
      <c r="GO228" s="26"/>
      <c r="GP228" s="26"/>
      <c r="GQ228" s="26"/>
      <c r="GR228" s="26"/>
      <c r="GS228" s="26"/>
      <c r="GT228" s="26"/>
      <c r="GU228" s="26"/>
      <c r="GV228" s="26"/>
      <c r="GW228" s="26"/>
      <c r="GX228" s="26"/>
      <c r="GY228" s="26"/>
      <c r="GZ228" s="26"/>
      <c r="HA228" s="26"/>
      <c r="HB228" s="26"/>
      <c r="HC228" s="26"/>
      <c r="HD228" s="26"/>
      <c r="HE228" s="26"/>
      <c r="HF228" s="26"/>
      <c r="HG228" s="26"/>
      <c r="HH228" s="26"/>
      <c r="HI228" s="26"/>
      <c r="HJ228" s="26"/>
      <c r="HK228" s="26"/>
      <c r="HL228" s="26"/>
      <c r="HM228" s="26"/>
      <c r="HN228" s="26"/>
      <c r="HO228" s="26"/>
      <c r="HP228" s="26"/>
      <c r="HQ228" s="26"/>
      <c r="HR228" s="26"/>
      <c r="HS228" s="26"/>
    </row>
    <row r="229" spans="1:227" ht="15.05">
      <c r="A229" s="109">
        <f t="shared" si="7"/>
        <v>214</v>
      </c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4"/>
      <c r="N229" s="77" t="s">
        <v>31</v>
      </c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9"/>
      <c r="AE229" s="80" t="s">
        <v>397</v>
      </c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9"/>
      <c r="AS229" s="19"/>
      <c r="AT229" s="77" t="s">
        <v>398</v>
      </c>
      <c r="AU229" s="78"/>
      <c r="AV229" s="78"/>
      <c r="AW229" s="78"/>
      <c r="AX229" s="78"/>
      <c r="AY229" s="78"/>
      <c r="AZ229" s="78"/>
      <c r="BA229" s="78"/>
      <c r="BB229" s="78"/>
      <c r="BC229" s="78"/>
      <c r="BD229" s="78"/>
      <c r="BE229" s="79"/>
      <c r="BF229" s="77" t="s">
        <v>414</v>
      </c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4"/>
      <c r="BV229" s="92" t="s">
        <v>6</v>
      </c>
      <c r="BW229" s="93"/>
      <c r="BX229" s="93"/>
      <c r="BY229" s="93"/>
      <c r="BZ229" s="94"/>
      <c r="CA229" s="71">
        <v>28</v>
      </c>
      <c r="CB229" s="95"/>
      <c r="CC229" s="95"/>
      <c r="CD229" s="95"/>
      <c r="CE229" s="95"/>
      <c r="CF229" s="95"/>
      <c r="CG229" s="95"/>
      <c r="CH229" s="95"/>
      <c r="CI229" s="95"/>
      <c r="CJ229" s="95"/>
      <c r="CK229" s="95"/>
      <c r="CL229" s="95"/>
      <c r="CM229" s="95"/>
      <c r="CN229" s="95"/>
      <c r="CO229" s="95"/>
      <c r="CP229" s="95"/>
      <c r="CQ229" s="96"/>
      <c r="CR229" s="71">
        <v>45</v>
      </c>
      <c r="CS229" s="95"/>
      <c r="CT229" s="95"/>
      <c r="CU229" s="95"/>
      <c r="CV229" s="95"/>
      <c r="CW229" s="95"/>
      <c r="CX229" s="95"/>
      <c r="CY229" s="95"/>
      <c r="CZ229" s="95"/>
      <c r="DA229" s="95"/>
      <c r="DB229" s="95"/>
      <c r="DC229" s="95"/>
      <c r="DD229" s="95"/>
      <c r="DE229" s="95"/>
      <c r="DF229" s="95"/>
      <c r="DG229" s="95"/>
      <c r="DH229" s="95"/>
      <c r="DI229" s="95"/>
      <c r="DJ229" s="95"/>
      <c r="DK229" s="96"/>
      <c r="DL229" s="71">
        <v>45</v>
      </c>
      <c r="DM229" s="95"/>
      <c r="DN229" s="95"/>
      <c r="DO229" s="95"/>
      <c r="DP229" s="95"/>
      <c r="DQ229" s="95"/>
      <c r="DR229" s="95"/>
      <c r="DS229" s="95"/>
      <c r="DT229" s="95"/>
      <c r="DU229" s="95"/>
      <c r="DV229" s="95"/>
      <c r="DW229" s="95"/>
      <c r="DX229" s="96"/>
      <c r="DY229" s="71">
        <v>0</v>
      </c>
      <c r="DZ229" s="95"/>
      <c r="EA229" s="95"/>
      <c r="EB229" s="95"/>
      <c r="EC229" s="95"/>
      <c r="ED229" s="95"/>
      <c r="EE229" s="95"/>
      <c r="EF229" s="95"/>
      <c r="EG229" s="95"/>
      <c r="EH229" s="95"/>
      <c r="EI229" s="95"/>
      <c r="EJ229" s="95"/>
      <c r="EK229" s="96"/>
      <c r="EL229" s="71">
        <v>0</v>
      </c>
      <c r="EM229" s="95"/>
      <c r="EN229" s="95"/>
      <c r="EO229" s="95"/>
      <c r="EP229" s="95"/>
      <c r="EQ229" s="95"/>
      <c r="ER229" s="95"/>
      <c r="ES229" s="95"/>
      <c r="ET229" s="95"/>
      <c r="EU229" s="95"/>
      <c r="EV229" s="95"/>
      <c r="EW229" s="95"/>
      <c r="EX229" s="96"/>
      <c r="EY229" s="71">
        <v>0</v>
      </c>
      <c r="EZ229" s="95"/>
      <c r="FA229" s="95"/>
      <c r="FB229" s="95"/>
      <c r="FC229" s="95"/>
      <c r="FD229" s="95"/>
      <c r="FE229" s="95"/>
      <c r="FF229" s="95"/>
      <c r="FG229" s="95"/>
      <c r="FH229" s="95"/>
      <c r="FI229" s="95"/>
      <c r="FJ229" s="95"/>
      <c r="FK229" s="114"/>
      <c r="FL229" s="33"/>
      <c r="FM229" s="33"/>
      <c r="FN229" s="34"/>
      <c r="FO229" s="34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  <c r="GP229" s="26"/>
      <c r="GQ229" s="26"/>
      <c r="GR229" s="26"/>
      <c r="GS229" s="26"/>
      <c r="GT229" s="26"/>
      <c r="GU229" s="26"/>
      <c r="GV229" s="26"/>
      <c r="GW229" s="26"/>
      <c r="GX229" s="26"/>
      <c r="GY229" s="26"/>
      <c r="GZ229" s="26"/>
      <c r="HA229" s="26"/>
      <c r="HB229" s="26"/>
      <c r="HC229" s="26"/>
      <c r="HD229" s="26"/>
      <c r="HE229" s="26"/>
      <c r="HF229" s="26"/>
      <c r="HG229" s="26"/>
      <c r="HH229" s="26"/>
      <c r="HI229" s="26"/>
      <c r="HJ229" s="26"/>
      <c r="HK229" s="26"/>
      <c r="HL229" s="26"/>
      <c r="HM229" s="26"/>
      <c r="HN229" s="26"/>
      <c r="HO229" s="26"/>
      <c r="HP229" s="26"/>
      <c r="HQ229" s="26"/>
      <c r="HR229" s="26"/>
      <c r="HS229" s="26"/>
    </row>
    <row r="230" spans="1:227" ht="15.05" customHeight="1">
      <c r="A230" s="109">
        <f t="shared" si="7"/>
        <v>215</v>
      </c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4"/>
      <c r="N230" s="77" t="s">
        <v>31</v>
      </c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9"/>
      <c r="AE230" s="80" t="s">
        <v>285</v>
      </c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2"/>
      <c r="AS230" s="16"/>
      <c r="AT230" s="77" t="s">
        <v>49</v>
      </c>
      <c r="AU230" s="83"/>
      <c r="AV230" s="83"/>
      <c r="AW230" s="83"/>
      <c r="AX230" s="83"/>
      <c r="AY230" s="83"/>
      <c r="AZ230" s="83"/>
      <c r="BA230" s="83"/>
      <c r="BB230" s="83"/>
      <c r="BC230" s="83"/>
      <c r="BD230" s="83"/>
      <c r="BE230" s="84"/>
      <c r="BF230" s="77" t="s">
        <v>414</v>
      </c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4"/>
      <c r="BV230" s="92" t="s">
        <v>6</v>
      </c>
      <c r="BW230" s="93"/>
      <c r="BX230" s="93"/>
      <c r="BY230" s="93"/>
      <c r="BZ230" s="94"/>
      <c r="CA230" s="71">
        <v>1520</v>
      </c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3"/>
      <c r="CR230" s="71">
        <v>1500</v>
      </c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3"/>
      <c r="DL230" s="71">
        <v>1520</v>
      </c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3"/>
      <c r="DY230" s="71">
        <v>50</v>
      </c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3"/>
      <c r="EL230" s="71">
        <v>20</v>
      </c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3"/>
      <c r="EY230" s="71">
        <v>20</v>
      </c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88"/>
      <c r="FL230" s="33"/>
      <c r="FM230" s="33"/>
      <c r="FN230" s="34"/>
      <c r="FO230" s="34"/>
      <c r="FP230" s="26"/>
      <c r="FQ230" s="26"/>
      <c r="FR230" s="26"/>
      <c r="FS230" s="26"/>
      <c r="FT230" s="26"/>
      <c r="FU230" s="26"/>
      <c r="FV230" s="26"/>
      <c r="FW230" s="26"/>
      <c r="FX230" s="26"/>
      <c r="FY230" s="26"/>
      <c r="FZ230" s="26"/>
      <c r="GA230" s="26"/>
      <c r="GB230" s="26"/>
      <c r="GC230" s="26"/>
      <c r="GD230" s="26"/>
      <c r="GE230" s="26"/>
      <c r="GF230" s="26"/>
      <c r="GG230" s="26"/>
      <c r="GH230" s="26"/>
      <c r="GI230" s="26"/>
      <c r="GJ230" s="26"/>
      <c r="GK230" s="26"/>
      <c r="GL230" s="26"/>
      <c r="GM230" s="26"/>
      <c r="GN230" s="26"/>
      <c r="GO230" s="26"/>
      <c r="GP230" s="26"/>
      <c r="GQ230" s="26"/>
      <c r="GR230" s="26"/>
      <c r="GS230" s="26"/>
      <c r="GT230" s="26"/>
      <c r="GU230" s="26"/>
      <c r="GV230" s="26"/>
      <c r="GW230" s="26"/>
      <c r="GX230" s="26"/>
      <c r="GY230" s="26"/>
      <c r="GZ230" s="26"/>
      <c r="HA230" s="26"/>
      <c r="HB230" s="26"/>
      <c r="HC230" s="26"/>
      <c r="HD230" s="26"/>
      <c r="HE230" s="26"/>
      <c r="HF230" s="26"/>
      <c r="HG230" s="26"/>
      <c r="HH230" s="26"/>
      <c r="HI230" s="26"/>
      <c r="HJ230" s="26"/>
      <c r="HK230" s="26"/>
      <c r="HL230" s="26"/>
      <c r="HM230" s="26"/>
      <c r="HN230" s="26"/>
      <c r="HO230" s="26"/>
      <c r="HP230" s="26"/>
      <c r="HQ230" s="26"/>
      <c r="HR230" s="26"/>
      <c r="HS230" s="26"/>
    </row>
    <row r="231" spans="1:227" ht="15.05">
      <c r="A231" s="109">
        <f t="shared" si="7"/>
        <v>216</v>
      </c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4"/>
      <c r="N231" s="89" t="s">
        <v>129</v>
      </c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  <c r="AA231" s="90"/>
      <c r="AB231" s="90"/>
      <c r="AC231" s="90"/>
      <c r="AD231" s="91"/>
      <c r="AE231" s="92" t="s">
        <v>286</v>
      </c>
      <c r="AF231" s="93"/>
      <c r="AG231" s="93"/>
      <c r="AH231" s="93"/>
      <c r="AI231" s="93"/>
      <c r="AJ231" s="93"/>
      <c r="AK231" s="93"/>
      <c r="AL231" s="93"/>
      <c r="AM231" s="93"/>
      <c r="AN231" s="93"/>
      <c r="AO231" s="93"/>
      <c r="AP231" s="93"/>
      <c r="AQ231" s="93"/>
      <c r="AR231" s="94"/>
      <c r="AS231" s="16"/>
      <c r="AT231" s="77" t="s">
        <v>287</v>
      </c>
      <c r="AU231" s="83"/>
      <c r="AV231" s="83"/>
      <c r="AW231" s="83"/>
      <c r="AX231" s="83"/>
      <c r="AY231" s="83"/>
      <c r="AZ231" s="83"/>
      <c r="BA231" s="83"/>
      <c r="BB231" s="83"/>
      <c r="BC231" s="83"/>
      <c r="BD231" s="83"/>
      <c r="BE231" s="84"/>
      <c r="BF231" s="77" t="s">
        <v>414</v>
      </c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4"/>
      <c r="BV231" s="92" t="s">
        <v>6</v>
      </c>
      <c r="BW231" s="93"/>
      <c r="BX231" s="93"/>
      <c r="BY231" s="93"/>
      <c r="BZ231" s="94"/>
      <c r="CA231" s="71">
        <v>50</v>
      </c>
      <c r="CB231" s="72"/>
      <c r="CC231" s="72"/>
      <c r="CD231" s="72"/>
      <c r="CE231" s="72"/>
      <c r="CF231" s="72"/>
      <c r="CG231" s="72"/>
      <c r="CH231" s="72"/>
      <c r="CI231" s="72"/>
      <c r="CJ231" s="72"/>
      <c r="CK231" s="72"/>
      <c r="CL231" s="72"/>
      <c r="CM231" s="72"/>
      <c r="CN231" s="72"/>
      <c r="CO231" s="72"/>
      <c r="CP231" s="72"/>
      <c r="CQ231" s="73"/>
      <c r="CR231" s="71">
        <v>10</v>
      </c>
      <c r="CS231" s="72"/>
      <c r="CT231" s="72"/>
      <c r="CU231" s="72"/>
      <c r="CV231" s="72"/>
      <c r="CW231" s="72"/>
      <c r="CX231" s="72"/>
      <c r="CY231" s="72"/>
      <c r="CZ231" s="72"/>
      <c r="DA231" s="72"/>
      <c r="DB231" s="72"/>
      <c r="DC231" s="72"/>
      <c r="DD231" s="72"/>
      <c r="DE231" s="72"/>
      <c r="DF231" s="72"/>
      <c r="DG231" s="72"/>
      <c r="DH231" s="72"/>
      <c r="DI231" s="72"/>
      <c r="DJ231" s="72"/>
      <c r="DK231" s="73"/>
      <c r="DL231" s="71">
        <v>50</v>
      </c>
      <c r="DM231" s="72"/>
      <c r="DN231" s="72"/>
      <c r="DO231" s="72"/>
      <c r="DP231" s="72"/>
      <c r="DQ231" s="72"/>
      <c r="DR231" s="72"/>
      <c r="DS231" s="72"/>
      <c r="DT231" s="72"/>
      <c r="DU231" s="72"/>
      <c r="DV231" s="72"/>
      <c r="DW231" s="72"/>
      <c r="DX231" s="73"/>
      <c r="DY231" s="71">
        <v>50</v>
      </c>
      <c r="DZ231" s="72"/>
      <c r="EA231" s="72"/>
      <c r="EB231" s="72"/>
      <c r="EC231" s="72"/>
      <c r="ED231" s="72"/>
      <c r="EE231" s="72"/>
      <c r="EF231" s="72"/>
      <c r="EG231" s="72"/>
      <c r="EH231" s="72"/>
      <c r="EI231" s="72"/>
      <c r="EJ231" s="72"/>
      <c r="EK231" s="73"/>
      <c r="EL231" s="71">
        <v>50</v>
      </c>
      <c r="EM231" s="72"/>
      <c r="EN231" s="72"/>
      <c r="EO231" s="72"/>
      <c r="EP231" s="72"/>
      <c r="EQ231" s="72"/>
      <c r="ER231" s="72"/>
      <c r="ES231" s="72"/>
      <c r="ET231" s="72"/>
      <c r="EU231" s="72"/>
      <c r="EV231" s="72"/>
      <c r="EW231" s="72"/>
      <c r="EX231" s="73"/>
      <c r="EY231" s="71">
        <v>50</v>
      </c>
      <c r="EZ231" s="72"/>
      <c r="FA231" s="72"/>
      <c r="FB231" s="72"/>
      <c r="FC231" s="72"/>
      <c r="FD231" s="72"/>
      <c r="FE231" s="72"/>
      <c r="FF231" s="72"/>
      <c r="FG231" s="72"/>
      <c r="FH231" s="72"/>
      <c r="FI231" s="72"/>
      <c r="FJ231" s="72"/>
      <c r="FK231" s="73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  <c r="GF231" s="26"/>
      <c r="GG231" s="26"/>
      <c r="GH231" s="26"/>
      <c r="GI231" s="26"/>
      <c r="GJ231" s="26"/>
      <c r="GK231" s="26"/>
      <c r="GL231" s="26"/>
      <c r="GM231" s="26"/>
      <c r="GN231" s="26"/>
      <c r="GO231" s="26"/>
      <c r="GP231" s="26"/>
      <c r="GQ231" s="26"/>
      <c r="GR231" s="26"/>
      <c r="GS231" s="26"/>
      <c r="GT231" s="26"/>
      <c r="GU231" s="26"/>
      <c r="GV231" s="26"/>
      <c r="GW231" s="26"/>
      <c r="GX231" s="26"/>
      <c r="GY231" s="26"/>
      <c r="GZ231" s="26"/>
      <c r="HA231" s="26"/>
      <c r="HB231" s="26"/>
      <c r="HC231" s="26"/>
      <c r="HD231" s="26"/>
      <c r="HE231" s="26"/>
      <c r="HF231" s="26"/>
      <c r="HG231" s="26"/>
      <c r="HH231" s="26"/>
      <c r="HI231" s="26"/>
      <c r="HJ231" s="26"/>
      <c r="HK231" s="26"/>
      <c r="HL231" s="26"/>
      <c r="HM231" s="26"/>
      <c r="HN231" s="26"/>
      <c r="HO231" s="26"/>
      <c r="HP231" s="26"/>
      <c r="HQ231" s="26"/>
      <c r="HR231" s="26"/>
      <c r="HS231" s="26"/>
    </row>
    <row r="232" spans="1:227" ht="15.05" customHeight="1">
      <c r="A232" s="109">
        <f>A231+1</f>
        <v>217</v>
      </c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4"/>
      <c r="N232" s="77" t="s">
        <v>102</v>
      </c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4"/>
      <c r="AE232" s="80" t="s">
        <v>213</v>
      </c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2"/>
      <c r="AS232" s="19"/>
      <c r="AT232" s="89" t="s">
        <v>346</v>
      </c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1"/>
      <c r="BF232" s="77" t="s">
        <v>414</v>
      </c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4"/>
      <c r="BV232" s="92" t="s">
        <v>6</v>
      </c>
      <c r="BW232" s="93"/>
      <c r="BX232" s="93"/>
      <c r="BY232" s="93"/>
      <c r="BZ232" s="94"/>
      <c r="CA232" s="110">
        <v>73125</v>
      </c>
      <c r="CB232" s="111"/>
      <c r="CC232" s="111"/>
      <c r="CD232" s="111"/>
      <c r="CE232" s="111"/>
      <c r="CF232" s="111"/>
      <c r="CG232" s="111"/>
      <c r="CH232" s="111"/>
      <c r="CI232" s="111"/>
      <c r="CJ232" s="111"/>
      <c r="CK232" s="111"/>
      <c r="CL232" s="111"/>
      <c r="CM232" s="111"/>
      <c r="CN232" s="111"/>
      <c r="CO232" s="111"/>
      <c r="CP232" s="111"/>
      <c r="CQ232" s="112"/>
      <c r="CR232" s="110">
        <v>51975</v>
      </c>
      <c r="CS232" s="111"/>
      <c r="CT232" s="111"/>
      <c r="CU232" s="111"/>
      <c r="CV232" s="111"/>
      <c r="CW232" s="111"/>
      <c r="CX232" s="111"/>
      <c r="CY232" s="111"/>
      <c r="CZ232" s="111"/>
      <c r="DA232" s="111"/>
      <c r="DB232" s="111"/>
      <c r="DC232" s="111"/>
      <c r="DD232" s="111"/>
      <c r="DE232" s="111"/>
      <c r="DF232" s="111"/>
      <c r="DG232" s="111"/>
      <c r="DH232" s="111"/>
      <c r="DI232" s="111"/>
      <c r="DJ232" s="111"/>
      <c r="DK232" s="112"/>
      <c r="DL232" s="110">
        <v>73125</v>
      </c>
      <c r="DM232" s="111"/>
      <c r="DN232" s="111"/>
      <c r="DO232" s="111"/>
      <c r="DP232" s="111"/>
      <c r="DQ232" s="111"/>
      <c r="DR232" s="111"/>
      <c r="DS232" s="111"/>
      <c r="DT232" s="111"/>
      <c r="DU232" s="111"/>
      <c r="DV232" s="111"/>
      <c r="DW232" s="111"/>
      <c r="DX232" s="112"/>
      <c r="DY232" s="110">
        <v>0</v>
      </c>
      <c r="DZ232" s="111"/>
      <c r="EA232" s="111"/>
      <c r="EB232" s="111"/>
      <c r="EC232" s="111"/>
      <c r="ED232" s="111"/>
      <c r="EE232" s="111"/>
      <c r="EF232" s="111"/>
      <c r="EG232" s="111"/>
      <c r="EH232" s="111"/>
      <c r="EI232" s="111"/>
      <c r="EJ232" s="111"/>
      <c r="EK232" s="112"/>
      <c r="EL232" s="110">
        <v>0</v>
      </c>
      <c r="EM232" s="111"/>
      <c r="EN232" s="111"/>
      <c r="EO232" s="111"/>
      <c r="EP232" s="111"/>
      <c r="EQ232" s="111"/>
      <c r="ER232" s="111"/>
      <c r="ES232" s="111"/>
      <c r="ET232" s="111"/>
      <c r="EU232" s="111"/>
      <c r="EV232" s="111"/>
      <c r="EW232" s="111"/>
      <c r="EX232" s="112"/>
      <c r="EY232" s="110">
        <v>0</v>
      </c>
      <c r="EZ232" s="111"/>
      <c r="FA232" s="111"/>
      <c r="FB232" s="111"/>
      <c r="FC232" s="111"/>
      <c r="FD232" s="111"/>
      <c r="FE232" s="111"/>
      <c r="FF232" s="111"/>
      <c r="FG232" s="111"/>
      <c r="FH232" s="111"/>
      <c r="FI232" s="111"/>
      <c r="FJ232" s="111"/>
      <c r="FK232" s="113"/>
      <c r="FL232" s="33"/>
      <c r="FM232" s="33"/>
      <c r="FN232" s="34"/>
      <c r="FO232" s="34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  <c r="GV232" s="26"/>
      <c r="GW232" s="26"/>
      <c r="GX232" s="26"/>
      <c r="GY232" s="26"/>
      <c r="GZ232" s="26"/>
      <c r="HA232" s="26"/>
      <c r="HB232" s="26"/>
      <c r="HC232" s="26"/>
      <c r="HD232" s="26"/>
      <c r="HE232" s="26"/>
      <c r="HF232" s="26"/>
      <c r="HG232" s="26"/>
      <c r="HH232" s="26"/>
      <c r="HI232" s="26"/>
      <c r="HJ232" s="26"/>
      <c r="HK232" s="26"/>
      <c r="HL232" s="26"/>
      <c r="HM232" s="26"/>
      <c r="HN232" s="26"/>
      <c r="HO232" s="26"/>
      <c r="HP232" s="26"/>
      <c r="HQ232" s="26"/>
      <c r="HR232" s="26"/>
      <c r="HS232" s="26"/>
    </row>
    <row r="233" spans="1:227" ht="15.05" customHeight="1">
      <c r="A233" s="109">
        <f>A232+1</f>
        <v>218</v>
      </c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4"/>
      <c r="N233" s="77" t="s">
        <v>102</v>
      </c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4"/>
      <c r="AE233" s="80" t="s">
        <v>348</v>
      </c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2"/>
      <c r="AS233" s="19"/>
      <c r="AT233" s="89" t="s">
        <v>349</v>
      </c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1"/>
      <c r="BF233" s="77" t="s">
        <v>414</v>
      </c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4"/>
      <c r="BV233" s="92" t="s">
        <v>6</v>
      </c>
      <c r="BW233" s="93"/>
      <c r="BX233" s="93"/>
      <c r="BY233" s="93"/>
      <c r="BZ233" s="94"/>
      <c r="CA233" s="110">
        <v>2348</v>
      </c>
      <c r="CB233" s="111"/>
      <c r="CC233" s="111"/>
      <c r="CD233" s="111"/>
      <c r="CE233" s="111"/>
      <c r="CF233" s="111"/>
      <c r="CG233" s="111"/>
      <c r="CH233" s="111"/>
      <c r="CI233" s="111"/>
      <c r="CJ233" s="111"/>
      <c r="CK233" s="111"/>
      <c r="CL233" s="111"/>
      <c r="CM233" s="111"/>
      <c r="CN233" s="111"/>
      <c r="CO233" s="111"/>
      <c r="CP233" s="111"/>
      <c r="CQ233" s="112"/>
      <c r="CR233" s="110">
        <v>58708</v>
      </c>
      <c r="CS233" s="111"/>
      <c r="CT233" s="111"/>
      <c r="CU233" s="111"/>
      <c r="CV233" s="111"/>
      <c r="CW233" s="111"/>
      <c r="CX233" s="111"/>
      <c r="CY233" s="111"/>
      <c r="CZ233" s="111"/>
      <c r="DA233" s="111"/>
      <c r="DB233" s="111"/>
      <c r="DC233" s="111"/>
      <c r="DD233" s="111"/>
      <c r="DE233" s="111"/>
      <c r="DF233" s="111"/>
      <c r="DG233" s="111"/>
      <c r="DH233" s="111"/>
      <c r="DI233" s="111"/>
      <c r="DJ233" s="111"/>
      <c r="DK233" s="112"/>
      <c r="DL233" s="110">
        <v>58708</v>
      </c>
      <c r="DM233" s="111"/>
      <c r="DN233" s="111"/>
      <c r="DO233" s="111"/>
      <c r="DP233" s="111"/>
      <c r="DQ233" s="111"/>
      <c r="DR233" s="111"/>
      <c r="DS233" s="111"/>
      <c r="DT233" s="111"/>
      <c r="DU233" s="111"/>
      <c r="DV233" s="111"/>
      <c r="DW233" s="111"/>
      <c r="DX233" s="112"/>
      <c r="DY233" s="110">
        <v>0</v>
      </c>
      <c r="DZ233" s="111"/>
      <c r="EA233" s="111"/>
      <c r="EB233" s="111"/>
      <c r="EC233" s="111"/>
      <c r="ED233" s="111"/>
      <c r="EE233" s="111"/>
      <c r="EF233" s="111"/>
      <c r="EG233" s="111"/>
      <c r="EH233" s="111"/>
      <c r="EI233" s="111"/>
      <c r="EJ233" s="111"/>
      <c r="EK233" s="112"/>
      <c r="EL233" s="110">
        <v>0</v>
      </c>
      <c r="EM233" s="111"/>
      <c r="EN233" s="111"/>
      <c r="EO233" s="111"/>
      <c r="EP233" s="111"/>
      <c r="EQ233" s="111"/>
      <c r="ER233" s="111"/>
      <c r="ES233" s="111"/>
      <c r="ET233" s="111"/>
      <c r="EU233" s="111"/>
      <c r="EV233" s="111"/>
      <c r="EW233" s="111"/>
      <c r="EX233" s="112"/>
      <c r="EY233" s="110">
        <v>0</v>
      </c>
      <c r="EZ233" s="111"/>
      <c r="FA233" s="111"/>
      <c r="FB233" s="111"/>
      <c r="FC233" s="111"/>
      <c r="FD233" s="111"/>
      <c r="FE233" s="111"/>
      <c r="FF233" s="111"/>
      <c r="FG233" s="111"/>
      <c r="FH233" s="111"/>
      <c r="FI233" s="111"/>
      <c r="FJ233" s="111"/>
      <c r="FK233" s="113"/>
      <c r="FL233" s="33"/>
      <c r="FM233" s="33"/>
      <c r="FN233" s="34"/>
      <c r="FO233" s="34"/>
      <c r="FP233" s="26"/>
      <c r="FQ233" s="26"/>
      <c r="FR233" s="26"/>
      <c r="FS233" s="26"/>
      <c r="FT233" s="26"/>
      <c r="FU233" s="26"/>
      <c r="FV233" s="26"/>
      <c r="FW233" s="26"/>
      <c r="FX233" s="26"/>
      <c r="FY233" s="26"/>
      <c r="FZ233" s="26"/>
      <c r="GA233" s="26"/>
      <c r="GB233" s="26"/>
      <c r="GC233" s="26"/>
      <c r="GD233" s="26"/>
      <c r="GE233" s="26"/>
      <c r="GF233" s="26"/>
      <c r="GG233" s="26"/>
      <c r="GH233" s="26"/>
      <c r="GI233" s="26"/>
      <c r="GJ233" s="26"/>
      <c r="GK233" s="26"/>
      <c r="GL233" s="26"/>
      <c r="GM233" s="26"/>
      <c r="GN233" s="26"/>
      <c r="GO233" s="26"/>
      <c r="GP233" s="26"/>
      <c r="GQ233" s="26"/>
      <c r="GR233" s="26"/>
      <c r="GS233" s="26"/>
      <c r="GT233" s="26"/>
      <c r="GU233" s="26"/>
      <c r="GV233" s="26"/>
      <c r="GW233" s="26"/>
      <c r="GX233" s="26"/>
      <c r="GY233" s="26"/>
      <c r="GZ233" s="26"/>
      <c r="HA233" s="26"/>
      <c r="HB233" s="26"/>
      <c r="HC233" s="26"/>
      <c r="HD233" s="26"/>
      <c r="HE233" s="26"/>
      <c r="HF233" s="26"/>
      <c r="HG233" s="26"/>
      <c r="HH233" s="26"/>
      <c r="HI233" s="26"/>
      <c r="HJ233" s="26"/>
      <c r="HK233" s="26"/>
      <c r="HL233" s="26"/>
      <c r="HM233" s="26"/>
      <c r="HN233" s="26"/>
      <c r="HO233" s="26"/>
      <c r="HP233" s="26"/>
      <c r="HQ233" s="26"/>
      <c r="HR233" s="26"/>
      <c r="HS233" s="26"/>
    </row>
    <row r="234" spans="1:227" ht="15.05" customHeight="1">
      <c r="A234" s="109">
        <f>A233+1</f>
        <v>219</v>
      </c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4"/>
      <c r="N234" s="77" t="s">
        <v>102</v>
      </c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4"/>
      <c r="AE234" s="80" t="s">
        <v>214</v>
      </c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2"/>
      <c r="AS234" s="19"/>
      <c r="AT234" s="89" t="s">
        <v>351</v>
      </c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1"/>
      <c r="BF234" s="77" t="s">
        <v>414</v>
      </c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4"/>
      <c r="BV234" s="92" t="s">
        <v>6</v>
      </c>
      <c r="BW234" s="93"/>
      <c r="BX234" s="93"/>
      <c r="BY234" s="93"/>
      <c r="BZ234" s="94"/>
      <c r="CA234" s="110">
        <v>77641</v>
      </c>
      <c r="CB234" s="111"/>
      <c r="CC234" s="111"/>
      <c r="CD234" s="111"/>
      <c r="CE234" s="111"/>
      <c r="CF234" s="111"/>
      <c r="CG234" s="111"/>
      <c r="CH234" s="111"/>
      <c r="CI234" s="111"/>
      <c r="CJ234" s="111"/>
      <c r="CK234" s="111"/>
      <c r="CL234" s="111"/>
      <c r="CM234" s="111"/>
      <c r="CN234" s="111"/>
      <c r="CO234" s="111"/>
      <c r="CP234" s="111"/>
      <c r="CQ234" s="112"/>
      <c r="CR234" s="110">
        <v>50545</v>
      </c>
      <c r="CS234" s="111"/>
      <c r="CT234" s="111"/>
      <c r="CU234" s="111"/>
      <c r="CV234" s="111"/>
      <c r="CW234" s="111"/>
      <c r="CX234" s="111"/>
      <c r="CY234" s="111"/>
      <c r="CZ234" s="111"/>
      <c r="DA234" s="111"/>
      <c r="DB234" s="111"/>
      <c r="DC234" s="111"/>
      <c r="DD234" s="111"/>
      <c r="DE234" s="111"/>
      <c r="DF234" s="111"/>
      <c r="DG234" s="111"/>
      <c r="DH234" s="111"/>
      <c r="DI234" s="111"/>
      <c r="DJ234" s="111"/>
      <c r="DK234" s="112"/>
      <c r="DL234" s="110">
        <v>77641</v>
      </c>
      <c r="DM234" s="111"/>
      <c r="DN234" s="111"/>
      <c r="DO234" s="111"/>
      <c r="DP234" s="111"/>
      <c r="DQ234" s="111"/>
      <c r="DR234" s="111"/>
      <c r="DS234" s="111"/>
      <c r="DT234" s="111"/>
      <c r="DU234" s="111"/>
      <c r="DV234" s="111"/>
      <c r="DW234" s="111"/>
      <c r="DX234" s="112"/>
      <c r="DY234" s="110">
        <v>0</v>
      </c>
      <c r="DZ234" s="111"/>
      <c r="EA234" s="111"/>
      <c r="EB234" s="111"/>
      <c r="EC234" s="111"/>
      <c r="ED234" s="111"/>
      <c r="EE234" s="111"/>
      <c r="EF234" s="111"/>
      <c r="EG234" s="111"/>
      <c r="EH234" s="111"/>
      <c r="EI234" s="111"/>
      <c r="EJ234" s="111"/>
      <c r="EK234" s="112"/>
      <c r="EL234" s="110">
        <v>0</v>
      </c>
      <c r="EM234" s="111"/>
      <c r="EN234" s="111"/>
      <c r="EO234" s="111"/>
      <c r="EP234" s="111"/>
      <c r="EQ234" s="111"/>
      <c r="ER234" s="111"/>
      <c r="ES234" s="111"/>
      <c r="ET234" s="111"/>
      <c r="EU234" s="111"/>
      <c r="EV234" s="111"/>
      <c r="EW234" s="111"/>
      <c r="EX234" s="112"/>
      <c r="EY234" s="110">
        <v>0</v>
      </c>
      <c r="EZ234" s="111"/>
      <c r="FA234" s="111"/>
      <c r="FB234" s="111"/>
      <c r="FC234" s="111"/>
      <c r="FD234" s="111"/>
      <c r="FE234" s="111"/>
      <c r="FF234" s="111"/>
      <c r="FG234" s="111"/>
      <c r="FH234" s="111"/>
      <c r="FI234" s="111"/>
      <c r="FJ234" s="111"/>
      <c r="FK234" s="113"/>
      <c r="FL234" s="33"/>
      <c r="FM234" s="33"/>
      <c r="FN234" s="34"/>
      <c r="FO234" s="34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</row>
    <row r="235" spans="1:227" ht="15.05" customHeight="1">
      <c r="A235" s="109">
        <f t="shared" si="7"/>
        <v>220</v>
      </c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4"/>
      <c r="N235" s="77" t="s">
        <v>33</v>
      </c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4"/>
      <c r="AE235" s="80" t="s">
        <v>35</v>
      </c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2"/>
      <c r="AS235" s="19"/>
      <c r="AT235" s="77" t="s">
        <v>36</v>
      </c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4"/>
      <c r="BF235" s="77" t="s">
        <v>415</v>
      </c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4"/>
      <c r="BV235" s="92" t="s">
        <v>6</v>
      </c>
      <c r="BW235" s="93"/>
      <c r="BX235" s="93"/>
      <c r="BY235" s="93"/>
      <c r="BZ235" s="94"/>
      <c r="CA235" s="71">
        <v>9900</v>
      </c>
      <c r="CB235" s="72"/>
      <c r="CC235" s="72"/>
      <c r="CD235" s="72"/>
      <c r="CE235" s="72"/>
      <c r="CF235" s="72"/>
      <c r="CG235" s="72"/>
      <c r="CH235" s="72"/>
      <c r="CI235" s="72"/>
      <c r="CJ235" s="72"/>
      <c r="CK235" s="72"/>
      <c r="CL235" s="72"/>
      <c r="CM235" s="72"/>
      <c r="CN235" s="72"/>
      <c r="CO235" s="72"/>
      <c r="CP235" s="72"/>
      <c r="CQ235" s="73"/>
      <c r="CR235" s="71">
        <v>5968</v>
      </c>
      <c r="CS235" s="72"/>
      <c r="CT235" s="72"/>
      <c r="CU235" s="72"/>
      <c r="CV235" s="72"/>
      <c r="CW235" s="72"/>
      <c r="CX235" s="72"/>
      <c r="CY235" s="72"/>
      <c r="CZ235" s="72"/>
      <c r="DA235" s="72"/>
      <c r="DB235" s="72"/>
      <c r="DC235" s="72"/>
      <c r="DD235" s="72"/>
      <c r="DE235" s="72"/>
      <c r="DF235" s="72"/>
      <c r="DG235" s="72"/>
      <c r="DH235" s="72"/>
      <c r="DI235" s="72"/>
      <c r="DJ235" s="72"/>
      <c r="DK235" s="73"/>
      <c r="DL235" s="71">
        <v>9900</v>
      </c>
      <c r="DM235" s="72"/>
      <c r="DN235" s="72"/>
      <c r="DO235" s="72"/>
      <c r="DP235" s="72"/>
      <c r="DQ235" s="72"/>
      <c r="DR235" s="72"/>
      <c r="DS235" s="72"/>
      <c r="DT235" s="72"/>
      <c r="DU235" s="72"/>
      <c r="DV235" s="72"/>
      <c r="DW235" s="72"/>
      <c r="DX235" s="73"/>
      <c r="DY235" s="71">
        <v>9900</v>
      </c>
      <c r="DZ235" s="72"/>
      <c r="EA235" s="72"/>
      <c r="EB235" s="72"/>
      <c r="EC235" s="72"/>
      <c r="ED235" s="72"/>
      <c r="EE235" s="72"/>
      <c r="EF235" s="72"/>
      <c r="EG235" s="72"/>
      <c r="EH235" s="72"/>
      <c r="EI235" s="72"/>
      <c r="EJ235" s="72"/>
      <c r="EK235" s="73"/>
      <c r="EL235" s="71">
        <v>9900</v>
      </c>
      <c r="EM235" s="72"/>
      <c r="EN235" s="72"/>
      <c r="EO235" s="72"/>
      <c r="EP235" s="72"/>
      <c r="EQ235" s="72"/>
      <c r="ER235" s="72"/>
      <c r="ES235" s="72"/>
      <c r="ET235" s="72"/>
      <c r="EU235" s="72"/>
      <c r="EV235" s="72"/>
      <c r="EW235" s="72"/>
      <c r="EX235" s="73"/>
      <c r="EY235" s="71">
        <v>9900</v>
      </c>
      <c r="EZ235" s="72"/>
      <c r="FA235" s="72"/>
      <c r="FB235" s="72"/>
      <c r="FC235" s="72"/>
      <c r="FD235" s="72"/>
      <c r="FE235" s="72"/>
      <c r="FF235" s="72"/>
      <c r="FG235" s="72"/>
      <c r="FH235" s="72"/>
      <c r="FI235" s="72"/>
      <c r="FJ235" s="72"/>
      <c r="FK235" s="88"/>
      <c r="FL235" s="33"/>
      <c r="FM235" s="33"/>
      <c r="FN235" s="34"/>
      <c r="FO235" s="34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  <c r="GF235" s="26"/>
      <c r="GG235" s="26"/>
      <c r="GH235" s="26"/>
      <c r="GI235" s="26"/>
      <c r="GJ235" s="26"/>
      <c r="GK235" s="26"/>
      <c r="GL235" s="26"/>
      <c r="GM235" s="26"/>
      <c r="GN235" s="26"/>
      <c r="GO235" s="26"/>
      <c r="GP235" s="26"/>
      <c r="GQ235" s="26"/>
      <c r="GR235" s="26"/>
      <c r="GS235" s="26"/>
      <c r="GT235" s="26"/>
      <c r="GU235" s="26"/>
      <c r="GV235" s="26"/>
      <c r="GW235" s="26"/>
      <c r="GX235" s="26"/>
      <c r="GY235" s="26"/>
      <c r="GZ235" s="26"/>
      <c r="HA235" s="26"/>
      <c r="HB235" s="26"/>
      <c r="HC235" s="26"/>
      <c r="HD235" s="26"/>
      <c r="HE235" s="26"/>
      <c r="HF235" s="26"/>
      <c r="HG235" s="26"/>
      <c r="HH235" s="26"/>
      <c r="HI235" s="26"/>
      <c r="HJ235" s="26"/>
      <c r="HK235" s="26"/>
      <c r="HL235" s="26"/>
      <c r="HM235" s="26"/>
      <c r="HN235" s="26"/>
      <c r="HO235" s="26"/>
      <c r="HP235" s="26"/>
      <c r="HQ235" s="26"/>
      <c r="HR235" s="26"/>
      <c r="HS235" s="26"/>
    </row>
    <row r="236" spans="1:227" ht="15.05" customHeight="1">
      <c r="A236" s="109">
        <f t="shared" si="7"/>
        <v>221</v>
      </c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4"/>
      <c r="N236" s="77" t="s">
        <v>33</v>
      </c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4"/>
      <c r="AE236" s="80" t="s">
        <v>37</v>
      </c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2"/>
      <c r="AS236" s="19"/>
      <c r="AT236" s="77" t="s">
        <v>38</v>
      </c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4"/>
      <c r="BF236" s="77" t="s">
        <v>415</v>
      </c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4"/>
      <c r="BV236" s="92" t="s">
        <v>6</v>
      </c>
      <c r="BW236" s="93"/>
      <c r="BX236" s="93"/>
      <c r="BY236" s="93"/>
      <c r="BZ236" s="94"/>
      <c r="CA236" s="71">
        <v>840</v>
      </c>
      <c r="CB236" s="72"/>
      <c r="CC236" s="72"/>
      <c r="CD236" s="72"/>
      <c r="CE236" s="72"/>
      <c r="CF236" s="72"/>
      <c r="CG236" s="72"/>
      <c r="CH236" s="72"/>
      <c r="CI236" s="72"/>
      <c r="CJ236" s="72"/>
      <c r="CK236" s="72"/>
      <c r="CL236" s="72"/>
      <c r="CM236" s="72"/>
      <c r="CN236" s="72"/>
      <c r="CO236" s="72"/>
      <c r="CP236" s="72"/>
      <c r="CQ236" s="73"/>
      <c r="CR236" s="71">
        <v>785</v>
      </c>
      <c r="CS236" s="72"/>
      <c r="CT236" s="72"/>
      <c r="CU236" s="72"/>
      <c r="CV236" s="72"/>
      <c r="CW236" s="72"/>
      <c r="CX236" s="72"/>
      <c r="CY236" s="72"/>
      <c r="CZ236" s="72"/>
      <c r="DA236" s="72"/>
      <c r="DB236" s="72"/>
      <c r="DC236" s="72"/>
      <c r="DD236" s="72"/>
      <c r="DE236" s="72"/>
      <c r="DF236" s="72"/>
      <c r="DG236" s="72"/>
      <c r="DH236" s="72"/>
      <c r="DI236" s="72"/>
      <c r="DJ236" s="72"/>
      <c r="DK236" s="73"/>
      <c r="DL236" s="71">
        <v>900</v>
      </c>
      <c r="DM236" s="72"/>
      <c r="DN236" s="72"/>
      <c r="DO236" s="72"/>
      <c r="DP236" s="72"/>
      <c r="DQ236" s="72"/>
      <c r="DR236" s="72"/>
      <c r="DS236" s="72"/>
      <c r="DT236" s="72"/>
      <c r="DU236" s="72"/>
      <c r="DV236" s="72"/>
      <c r="DW236" s="72"/>
      <c r="DX236" s="73"/>
      <c r="DY236" s="71">
        <v>900</v>
      </c>
      <c r="DZ236" s="72"/>
      <c r="EA236" s="72"/>
      <c r="EB236" s="72"/>
      <c r="EC236" s="72"/>
      <c r="ED236" s="72"/>
      <c r="EE236" s="72"/>
      <c r="EF236" s="72"/>
      <c r="EG236" s="72"/>
      <c r="EH236" s="72"/>
      <c r="EI236" s="72"/>
      <c r="EJ236" s="72"/>
      <c r="EK236" s="73"/>
      <c r="EL236" s="71">
        <v>840</v>
      </c>
      <c r="EM236" s="72"/>
      <c r="EN236" s="72"/>
      <c r="EO236" s="72"/>
      <c r="EP236" s="72"/>
      <c r="EQ236" s="72"/>
      <c r="ER236" s="72"/>
      <c r="ES236" s="72"/>
      <c r="ET236" s="72"/>
      <c r="EU236" s="72"/>
      <c r="EV236" s="72"/>
      <c r="EW236" s="72"/>
      <c r="EX236" s="73"/>
      <c r="EY236" s="71">
        <v>840</v>
      </c>
      <c r="EZ236" s="72"/>
      <c r="FA236" s="72"/>
      <c r="FB236" s="72"/>
      <c r="FC236" s="72"/>
      <c r="FD236" s="72"/>
      <c r="FE236" s="72"/>
      <c r="FF236" s="72"/>
      <c r="FG236" s="72"/>
      <c r="FH236" s="72"/>
      <c r="FI236" s="72"/>
      <c r="FJ236" s="72"/>
      <c r="FK236" s="88"/>
      <c r="FL236" s="33"/>
      <c r="FM236" s="33"/>
      <c r="FN236" s="34"/>
      <c r="FO236" s="34"/>
      <c r="FP236" s="26"/>
      <c r="FQ236" s="26"/>
      <c r="FR236" s="26"/>
      <c r="FS236" s="26"/>
      <c r="FT236" s="26"/>
      <c r="FU236" s="26"/>
      <c r="FV236" s="26"/>
      <c r="FW236" s="26"/>
      <c r="FX236" s="26"/>
      <c r="FY236" s="26"/>
      <c r="FZ236" s="26"/>
      <c r="GA236" s="26"/>
      <c r="GB236" s="26"/>
      <c r="GC236" s="26"/>
      <c r="GD236" s="26"/>
      <c r="GE236" s="26"/>
      <c r="GF236" s="26"/>
      <c r="GG236" s="26"/>
      <c r="GH236" s="26"/>
      <c r="GI236" s="26"/>
      <c r="GJ236" s="26"/>
      <c r="GK236" s="26"/>
      <c r="GL236" s="26"/>
      <c r="GM236" s="26"/>
      <c r="GN236" s="26"/>
      <c r="GO236" s="26"/>
      <c r="GP236" s="26"/>
      <c r="GQ236" s="26"/>
      <c r="GR236" s="26"/>
      <c r="GS236" s="26"/>
      <c r="GT236" s="26"/>
      <c r="GU236" s="26"/>
      <c r="GV236" s="26"/>
      <c r="GW236" s="26"/>
      <c r="GX236" s="26"/>
      <c r="GY236" s="26"/>
      <c r="GZ236" s="26"/>
      <c r="HA236" s="26"/>
      <c r="HB236" s="26"/>
      <c r="HC236" s="26"/>
      <c r="HD236" s="26"/>
      <c r="HE236" s="26"/>
      <c r="HF236" s="26"/>
      <c r="HG236" s="26"/>
      <c r="HH236" s="26"/>
      <c r="HI236" s="26"/>
      <c r="HJ236" s="26"/>
      <c r="HK236" s="26"/>
      <c r="HL236" s="26"/>
      <c r="HM236" s="26"/>
      <c r="HN236" s="26"/>
      <c r="HO236" s="26"/>
      <c r="HP236" s="26"/>
      <c r="HQ236" s="26"/>
      <c r="HR236" s="26"/>
      <c r="HS236" s="26"/>
    </row>
    <row r="237" spans="1:227" ht="15.05" customHeight="1">
      <c r="A237" s="109">
        <f t="shared" si="7"/>
        <v>222</v>
      </c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4"/>
      <c r="N237" s="77" t="s">
        <v>33</v>
      </c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4"/>
      <c r="AE237" s="80" t="s">
        <v>39</v>
      </c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2"/>
      <c r="AS237" s="19"/>
      <c r="AT237" s="77" t="s">
        <v>40</v>
      </c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4"/>
      <c r="BF237" s="77" t="s">
        <v>415</v>
      </c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4"/>
      <c r="BV237" s="92" t="s">
        <v>6</v>
      </c>
      <c r="BW237" s="93"/>
      <c r="BX237" s="93"/>
      <c r="BY237" s="93"/>
      <c r="BZ237" s="94"/>
      <c r="CA237" s="71">
        <v>2340</v>
      </c>
      <c r="CB237" s="72"/>
      <c r="CC237" s="72"/>
      <c r="CD237" s="72"/>
      <c r="CE237" s="72"/>
      <c r="CF237" s="72"/>
      <c r="CG237" s="72"/>
      <c r="CH237" s="72"/>
      <c r="CI237" s="72"/>
      <c r="CJ237" s="72"/>
      <c r="CK237" s="72"/>
      <c r="CL237" s="72"/>
      <c r="CM237" s="72"/>
      <c r="CN237" s="72"/>
      <c r="CO237" s="72"/>
      <c r="CP237" s="72"/>
      <c r="CQ237" s="73"/>
      <c r="CR237" s="71">
        <v>1637</v>
      </c>
      <c r="CS237" s="72"/>
      <c r="CT237" s="72"/>
      <c r="CU237" s="72"/>
      <c r="CV237" s="72"/>
      <c r="CW237" s="72"/>
      <c r="CX237" s="72"/>
      <c r="CY237" s="72"/>
      <c r="CZ237" s="72"/>
      <c r="DA237" s="72"/>
      <c r="DB237" s="72"/>
      <c r="DC237" s="72"/>
      <c r="DD237" s="72"/>
      <c r="DE237" s="72"/>
      <c r="DF237" s="72"/>
      <c r="DG237" s="72"/>
      <c r="DH237" s="72"/>
      <c r="DI237" s="72"/>
      <c r="DJ237" s="72"/>
      <c r="DK237" s="73"/>
      <c r="DL237" s="71">
        <v>2340</v>
      </c>
      <c r="DM237" s="72"/>
      <c r="DN237" s="72"/>
      <c r="DO237" s="72"/>
      <c r="DP237" s="72"/>
      <c r="DQ237" s="72"/>
      <c r="DR237" s="72"/>
      <c r="DS237" s="72"/>
      <c r="DT237" s="72"/>
      <c r="DU237" s="72"/>
      <c r="DV237" s="72"/>
      <c r="DW237" s="72"/>
      <c r="DX237" s="73"/>
      <c r="DY237" s="71">
        <v>1560</v>
      </c>
      <c r="DZ237" s="72"/>
      <c r="EA237" s="72"/>
      <c r="EB237" s="72"/>
      <c r="EC237" s="72"/>
      <c r="ED237" s="72"/>
      <c r="EE237" s="72"/>
      <c r="EF237" s="72"/>
      <c r="EG237" s="72"/>
      <c r="EH237" s="72"/>
      <c r="EI237" s="72"/>
      <c r="EJ237" s="72"/>
      <c r="EK237" s="73"/>
      <c r="EL237" s="71">
        <v>1560</v>
      </c>
      <c r="EM237" s="72"/>
      <c r="EN237" s="72"/>
      <c r="EO237" s="72"/>
      <c r="EP237" s="72"/>
      <c r="EQ237" s="72"/>
      <c r="ER237" s="72"/>
      <c r="ES237" s="72"/>
      <c r="ET237" s="72"/>
      <c r="EU237" s="72"/>
      <c r="EV237" s="72"/>
      <c r="EW237" s="72"/>
      <c r="EX237" s="73"/>
      <c r="EY237" s="71">
        <v>1560</v>
      </c>
      <c r="EZ237" s="72"/>
      <c r="FA237" s="72"/>
      <c r="FB237" s="72"/>
      <c r="FC237" s="72"/>
      <c r="FD237" s="72"/>
      <c r="FE237" s="72"/>
      <c r="FF237" s="72"/>
      <c r="FG237" s="72"/>
      <c r="FH237" s="72"/>
      <c r="FI237" s="72"/>
      <c r="FJ237" s="72"/>
      <c r="FK237" s="88"/>
      <c r="FL237" s="33"/>
      <c r="FM237" s="33"/>
      <c r="FN237" s="34"/>
      <c r="FO237" s="34"/>
      <c r="FP237" s="26"/>
      <c r="FQ237" s="26"/>
      <c r="FR237" s="26"/>
      <c r="FS237" s="26"/>
      <c r="FT237" s="26"/>
      <c r="FU237" s="26"/>
      <c r="FV237" s="26"/>
      <c r="FW237" s="26"/>
      <c r="FX237" s="26"/>
      <c r="FY237" s="26"/>
      <c r="FZ237" s="26"/>
      <c r="GA237" s="26"/>
      <c r="GB237" s="26"/>
      <c r="GC237" s="26"/>
      <c r="GD237" s="26"/>
      <c r="GE237" s="26"/>
      <c r="GF237" s="26"/>
      <c r="GG237" s="26"/>
      <c r="GH237" s="26"/>
      <c r="GI237" s="26"/>
      <c r="GJ237" s="26"/>
      <c r="GK237" s="26"/>
      <c r="GL237" s="26"/>
      <c r="GM237" s="26"/>
      <c r="GN237" s="26"/>
      <c r="GO237" s="26"/>
      <c r="GP237" s="26"/>
      <c r="GQ237" s="26"/>
      <c r="GR237" s="26"/>
      <c r="GS237" s="26"/>
      <c r="GT237" s="26"/>
      <c r="GU237" s="26"/>
      <c r="GV237" s="26"/>
      <c r="GW237" s="26"/>
      <c r="GX237" s="26"/>
      <c r="GY237" s="26"/>
      <c r="GZ237" s="26"/>
      <c r="HA237" s="26"/>
      <c r="HB237" s="26"/>
      <c r="HC237" s="26"/>
      <c r="HD237" s="26"/>
      <c r="HE237" s="26"/>
      <c r="HF237" s="26"/>
      <c r="HG237" s="26"/>
      <c r="HH237" s="26"/>
      <c r="HI237" s="26"/>
      <c r="HJ237" s="26"/>
      <c r="HK237" s="26"/>
      <c r="HL237" s="26"/>
      <c r="HM237" s="26"/>
      <c r="HN237" s="26"/>
      <c r="HO237" s="26"/>
      <c r="HP237" s="26"/>
      <c r="HQ237" s="26"/>
      <c r="HR237" s="26"/>
      <c r="HS237" s="26"/>
    </row>
    <row r="238" spans="1:227" ht="15.05" customHeight="1">
      <c r="A238" s="109">
        <f t="shared" si="7"/>
        <v>223</v>
      </c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4"/>
      <c r="N238" s="77" t="s">
        <v>33</v>
      </c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4"/>
      <c r="AE238" s="80" t="s">
        <v>41</v>
      </c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2"/>
      <c r="AS238" s="19"/>
      <c r="AT238" s="77" t="s">
        <v>42</v>
      </c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4"/>
      <c r="BF238" s="77" t="s">
        <v>415</v>
      </c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4"/>
      <c r="BV238" s="92" t="s">
        <v>6</v>
      </c>
      <c r="BW238" s="93"/>
      <c r="BX238" s="93"/>
      <c r="BY238" s="93"/>
      <c r="BZ238" s="94"/>
      <c r="CA238" s="71">
        <v>532</v>
      </c>
      <c r="CB238" s="72"/>
      <c r="CC238" s="72"/>
      <c r="CD238" s="72"/>
      <c r="CE238" s="72"/>
      <c r="CF238" s="72"/>
      <c r="CG238" s="72"/>
      <c r="CH238" s="72"/>
      <c r="CI238" s="72"/>
      <c r="CJ238" s="72"/>
      <c r="CK238" s="72"/>
      <c r="CL238" s="72"/>
      <c r="CM238" s="72"/>
      <c r="CN238" s="72"/>
      <c r="CO238" s="72"/>
      <c r="CP238" s="72"/>
      <c r="CQ238" s="73"/>
      <c r="CR238" s="71">
        <v>110</v>
      </c>
      <c r="CS238" s="72"/>
      <c r="CT238" s="72"/>
      <c r="CU238" s="72"/>
      <c r="CV238" s="72"/>
      <c r="CW238" s="72"/>
      <c r="CX238" s="72"/>
      <c r="CY238" s="72"/>
      <c r="CZ238" s="72"/>
      <c r="DA238" s="72"/>
      <c r="DB238" s="72"/>
      <c r="DC238" s="72"/>
      <c r="DD238" s="72"/>
      <c r="DE238" s="72"/>
      <c r="DF238" s="72"/>
      <c r="DG238" s="72"/>
      <c r="DH238" s="72"/>
      <c r="DI238" s="72"/>
      <c r="DJ238" s="72"/>
      <c r="DK238" s="73"/>
      <c r="DL238" s="71">
        <v>110</v>
      </c>
      <c r="DM238" s="72"/>
      <c r="DN238" s="72"/>
      <c r="DO238" s="72"/>
      <c r="DP238" s="72"/>
      <c r="DQ238" s="72"/>
      <c r="DR238" s="72"/>
      <c r="DS238" s="72"/>
      <c r="DT238" s="72"/>
      <c r="DU238" s="72"/>
      <c r="DV238" s="72"/>
      <c r="DW238" s="72"/>
      <c r="DX238" s="73"/>
      <c r="DY238" s="71">
        <v>110</v>
      </c>
      <c r="DZ238" s="72"/>
      <c r="EA238" s="72"/>
      <c r="EB238" s="72"/>
      <c r="EC238" s="72"/>
      <c r="ED238" s="72"/>
      <c r="EE238" s="72"/>
      <c r="EF238" s="72"/>
      <c r="EG238" s="72"/>
      <c r="EH238" s="72"/>
      <c r="EI238" s="72"/>
      <c r="EJ238" s="72"/>
      <c r="EK238" s="73"/>
      <c r="EL238" s="71">
        <v>552</v>
      </c>
      <c r="EM238" s="72"/>
      <c r="EN238" s="72"/>
      <c r="EO238" s="72"/>
      <c r="EP238" s="72"/>
      <c r="EQ238" s="72"/>
      <c r="ER238" s="72"/>
      <c r="ES238" s="72"/>
      <c r="ET238" s="72"/>
      <c r="EU238" s="72"/>
      <c r="EV238" s="72"/>
      <c r="EW238" s="72"/>
      <c r="EX238" s="73"/>
      <c r="EY238" s="71">
        <v>493</v>
      </c>
      <c r="EZ238" s="72"/>
      <c r="FA238" s="72"/>
      <c r="FB238" s="72"/>
      <c r="FC238" s="72"/>
      <c r="FD238" s="72"/>
      <c r="FE238" s="72"/>
      <c r="FF238" s="72"/>
      <c r="FG238" s="72"/>
      <c r="FH238" s="72"/>
      <c r="FI238" s="72"/>
      <c r="FJ238" s="72"/>
      <c r="FK238" s="88"/>
      <c r="FL238" s="33"/>
      <c r="FM238" s="33"/>
      <c r="FN238" s="34"/>
      <c r="FO238" s="34"/>
      <c r="FP238" s="26"/>
      <c r="FQ238" s="26"/>
      <c r="FR238" s="26"/>
      <c r="FS238" s="26"/>
      <c r="FT238" s="26"/>
      <c r="FU238" s="26"/>
      <c r="FV238" s="26"/>
      <c r="FW238" s="26"/>
      <c r="FX238" s="26"/>
      <c r="FY238" s="26"/>
      <c r="FZ238" s="26"/>
      <c r="GA238" s="26"/>
      <c r="GB238" s="26"/>
      <c r="GC238" s="26"/>
      <c r="GD238" s="26"/>
      <c r="GE238" s="26"/>
      <c r="GF238" s="26"/>
      <c r="GG238" s="26"/>
      <c r="GH238" s="26"/>
      <c r="GI238" s="26"/>
      <c r="GJ238" s="26"/>
      <c r="GK238" s="26"/>
      <c r="GL238" s="26"/>
      <c r="GM238" s="26"/>
      <c r="GN238" s="26"/>
      <c r="GO238" s="26"/>
      <c r="GP238" s="26"/>
      <c r="GQ238" s="26"/>
      <c r="GR238" s="26"/>
      <c r="GS238" s="26"/>
      <c r="GT238" s="26"/>
      <c r="GU238" s="26"/>
      <c r="GV238" s="26"/>
      <c r="GW238" s="26"/>
      <c r="GX238" s="26"/>
      <c r="GY238" s="26"/>
      <c r="GZ238" s="26"/>
      <c r="HA238" s="26"/>
      <c r="HB238" s="26"/>
      <c r="HC238" s="26"/>
      <c r="HD238" s="26"/>
      <c r="HE238" s="26"/>
      <c r="HF238" s="26"/>
      <c r="HG238" s="26"/>
      <c r="HH238" s="26"/>
      <c r="HI238" s="26"/>
      <c r="HJ238" s="26"/>
      <c r="HK238" s="26"/>
      <c r="HL238" s="26"/>
      <c r="HM238" s="26"/>
      <c r="HN238" s="26"/>
      <c r="HO238" s="26"/>
      <c r="HP238" s="26"/>
      <c r="HQ238" s="26"/>
      <c r="HR238" s="26"/>
      <c r="HS238" s="26"/>
    </row>
    <row r="239" spans="1:227" ht="15.05" customHeight="1">
      <c r="A239" s="109">
        <f t="shared" si="7"/>
        <v>224</v>
      </c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4"/>
      <c r="N239" s="77" t="s">
        <v>33</v>
      </c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4"/>
      <c r="AE239" s="80" t="s">
        <v>43</v>
      </c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2"/>
      <c r="AS239" s="19"/>
      <c r="AT239" s="89" t="s">
        <v>28</v>
      </c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1"/>
      <c r="BF239" s="77" t="s">
        <v>415</v>
      </c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4"/>
      <c r="BV239" s="92" t="s">
        <v>6</v>
      </c>
      <c r="BW239" s="93"/>
      <c r="BX239" s="93"/>
      <c r="BY239" s="93"/>
      <c r="BZ239" s="94"/>
      <c r="CA239" s="71">
        <v>1620</v>
      </c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  <c r="CQ239" s="73"/>
      <c r="CR239" s="71">
        <v>1114</v>
      </c>
      <c r="CS239" s="72"/>
      <c r="CT239" s="72"/>
      <c r="CU239" s="72"/>
      <c r="CV239" s="72"/>
      <c r="CW239" s="72"/>
      <c r="CX239" s="72"/>
      <c r="CY239" s="72"/>
      <c r="CZ239" s="72"/>
      <c r="DA239" s="72"/>
      <c r="DB239" s="72"/>
      <c r="DC239" s="72"/>
      <c r="DD239" s="72"/>
      <c r="DE239" s="72"/>
      <c r="DF239" s="72"/>
      <c r="DG239" s="72"/>
      <c r="DH239" s="72"/>
      <c r="DI239" s="72"/>
      <c r="DJ239" s="72"/>
      <c r="DK239" s="73"/>
      <c r="DL239" s="71">
        <v>1620</v>
      </c>
      <c r="DM239" s="72"/>
      <c r="DN239" s="72"/>
      <c r="DO239" s="72"/>
      <c r="DP239" s="72"/>
      <c r="DQ239" s="72"/>
      <c r="DR239" s="72"/>
      <c r="DS239" s="72"/>
      <c r="DT239" s="72"/>
      <c r="DU239" s="72"/>
      <c r="DV239" s="72"/>
      <c r="DW239" s="72"/>
      <c r="DX239" s="73"/>
      <c r="DY239" s="71">
        <v>1620</v>
      </c>
      <c r="DZ239" s="72"/>
      <c r="EA239" s="72"/>
      <c r="EB239" s="72"/>
      <c r="EC239" s="72"/>
      <c r="ED239" s="72"/>
      <c r="EE239" s="72"/>
      <c r="EF239" s="72"/>
      <c r="EG239" s="72"/>
      <c r="EH239" s="72"/>
      <c r="EI239" s="72"/>
      <c r="EJ239" s="72"/>
      <c r="EK239" s="73"/>
      <c r="EL239" s="71">
        <v>1620</v>
      </c>
      <c r="EM239" s="72"/>
      <c r="EN239" s="72"/>
      <c r="EO239" s="72"/>
      <c r="EP239" s="72"/>
      <c r="EQ239" s="72"/>
      <c r="ER239" s="72"/>
      <c r="ES239" s="72"/>
      <c r="ET239" s="72"/>
      <c r="EU239" s="72"/>
      <c r="EV239" s="72"/>
      <c r="EW239" s="72"/>
      <c r="EX239" s="73"/>
      <c r="EY239" s="71">
        <v>1620</v>
      </c>
      <c r="EZ239" s="72"/>
      <c r="FA239" s="72"/>
      <c r="FB239" s="72"/>
      <c r="FC239" s="72"/>
      <c r="FD239" s="72"/>
      <c r="FE239" s="72"/>
      <c r="FF239" s="72"/>
      <c r="FG239" s="72"/>
      <c r="FH239" s="72"/>
      <c r="FI239" s="72"/>
      <c r="FJ239" s="72"/>
      <c r="FK239" s="88"/>
      <c r="FL239" s="33"/>
      <c r="FM239" s="33"/>
      <c r="FN239" s="34"/>
      <c r="FO239" s="34"/>
      <c r="FP239" s="26"/>
      <c r="FQ239" s="26"/>
      <c r="FR239" s="26"/>
      <c r="FS239" s="26"/>
      <c r="FT239" s="26"/>
      <c r="FU239" s="26"/>
      <c r="FV239" s="26"/>
      <c r="FW239" s="26"/>
      <c r="FX239" s="26"/>
      <c r="FY239" s="26"/>
      <c r="FZ239" s="26"/>
      <c r="GA239" s="26"/>
      <c r="GB239" s="26"/>
      <c r="GC239" s="26"/>
      <c r="GD239" s="26"/>
      <c r="GE239" s="26"/>
      <c r="GF239" s="26"/>
      <c r="GG239" s="26"/>
      <c r="GH239" s="26"/>
      <c r="GI239" s="26"/>
      <c r="GJ239" s="26"/>
      <c r="GK239" s="26"/>
      <c r="GL239" s="26"/>
      <c r="GM239" s="26"/>
      <c r="GN239" s="26"/>
      <c r="GO239" s="26"/>
      <c r="GP239" s="26"/>
      <c r="GQ239" s="26"/>
      <c r="GR239" s="26"/>
      <c r="GS239" s="26"/>
      <c r="GT239" s="26"/>
      <c r="GU239" s="26"/>
      <c r="GV239" s="26"/>
      <c r="GW239" s="26"/>
      <c r="GX239" s="26"/>
      <c r="GY239" s="26"/>
      <c r="GZ239" s="26"/>
      <c r="HA239" s="26"/>
      <c r="HB239" s="26"/>
      <c r="HC239" s="26"/>
      <c r="HD239" s="26"/>
      <c r="HE239" s="26"/>
      <c r="HF239" s="26"/>
      <c r="HG239" s="26"/>
      <c r="HH239" s="26"/>
      <c r="HI239" s="26"/>
      <c r="HJ239" s="26"/>
      <c r="HK239" s="26"/>
      <c r="HL239" s="26"/>
      <c r="HM239" s="26"/>
      <c r="HN239" s="26"/>
      <c r="HO239" s="26"/>
      <c r="HP239" s="26"/>
      <c r="HQ239" s="26"/>
      <c r="HR239" s="26"/>
      <c r="HS239" s="26"/>
    </row>
    <row r="240" spans="1:227" ht="16.399999999999999" customHeight="1">
      <c r="A240" s="109">
        <f t="shared" si="7"/>
        <v>225</v>
      </c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4"/>
      <c r="N240" s="77" t="s">
        <v>31</v>
      </c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4"/>
      <c r="AE240" s="80" t="s">
        <v>288</v>
      </c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2"/>
      <c r="AS240" s="16"/>
      <c r="AT240" s="77" t="s">
        <v>204</v>
      </c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4"/>
      <c r="BF240" s="77" t="s">
        <v>415</v>
      </c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4"/>
      <c r="BV240" s="92" t="s">
        <v>6</v>
      </c>
      <c r="BW240" s="93"/>
      <c r="BX240" s="93"/>
      <c r="BY240" s="93"/>
      <c r="BZ240" s="94"/>
      <c r="CA240" s="71">
        <v>10</v>
      </c>
      <c r="CB240" s="72"/>
      <c r="CC240" s="72"/>
      <c r="CD240" s="72"/>
      <c r="CE240" s="72"/>
      <c r="CF240" s="72"/>
      <c r="CG240" s="72"/>
      <c r="CH240" s="72"/>
      <c r="CI240" s="72"/>
      <c r="CJ240" s="72"/>
      <c r="CK240" s="72"/>
      <c r="CL240" s="72"/>
      <c r="CM240" s="72"/>
      <c r="CN240" s="72"/>
      <c r="CO240" s="72"/>
      <c r="CP240" s="72"/>
      <c r="CQ240" s="73"/>
      <c r="CR240" s="71">
        <v>5</v>
      </c>
      <c r="CS240" s="72"/>
      <c r="CT240" s="72"/>
      <c r="CU240" s="72"/>
      <c r="CV240" s="72"/>
      <c r="CW240" s="72"/>
      <c r="CX240" s="72"/>
      <c r="CY240" s="72"/>
      <c r="CZ240" s="72"/>
      <c r="DA240" s="72"/>
      <c r="DB240" s="72"/>
      <c r="DC240" s="72"/>
      <c r="DD240" s="72"/>
      <c r="DE240" s="72"/>
      <c r="DF240" s="72"/>
      <c r="DG240" s="72"/>
      <c r="DH240" s="72"/>
      <c r="DI240" s="72"/>
      <c r="DJ240" s="72"/>
      <c r="DK240" s="73"/>
      <c r="DL240" s="71">
        <v>10</v>
      </c>
      <c r="DM240" s="72"/>
      <c r="DN240" s="72"/>
      <c r="DO240" s="72"/>
      <c r="DP240" s="72"/>
      <c r="DQ240" s="72"/>
      <c r="DR240" s="72"/>
      <c r="DS240" s="72"/>
      <c r="DT240" s="72"/>
      <c r="DU240" s="72"/>
      <c r="DV240" s="72"/>
      <c r="DW240" s="72"/>
      <c r="DX240" s="73"/>
      <c r="DY240" s="71">
        <v>10</v>
      </c>
      <c r="DZ240" s="72"/>
      <c r="EA240" s="72"/>
      <c r="EB240" s="72"/>
      <c r="EC240" s="72"/>
      <c r="ED240" s="72"/>
      <c r="EE240" s="72"/>
      <c r="EF240" s="72"/>
      <c r="EG240" s="72"/>
      <c r="EH240" s="72"/>
      <c r="EI240" s="72"/>
      <c r="EJ240" s="72"/>
      <c r="EK240" s="73"/>
      <c r="EL240" s="71">
        <v>10</v>
      </c>
      <c r="EM240" s="72"/>
      <c r="EN240" s="72"/>
      <c r="EO240" s="72"/>
      <c r="EP240" s="72"/>
      <c r="EQ240" s="72"/>
      <c r="ER240" s="72"/>
      <c r="ES240" s="72"/>
      <c r="ET240" s="72"/>
      <c r="EU240" s="72"/>
      <c r="EV240" s="72"/>
      <c r="EW240" s="72"/>
      <c r="EX240" s="73"/>
      <c r="EY240" s="71">
        <v>10</v>
      </c>
      <c r="EZ240" s="72"/>
      <c r="FA240" s="72"/>
      <c r="FB240" s="72"/>
      <c r="FC240" s="72"/>
      <c r="FD240" s="72"/>
      <c r="FE240" s="72"/>
      <c r="FF240" s="72"/>
      <c r="FG240" s="72"/>
      <c r="FH240" s="72"/>
      <c r="FI240" s="72"/>
      <c r="FJ240" s="72"/>
      <c r="FK240" s="88"/>
      <c r="FL240" s="54"/>
      <c r="FM240" s="54"/>
      <c r="FN240" s="54"/>
      <c r="FO240" s="54"/>
      <c r="FP240" s="54"/>
      <c r="FQ240" s="54"/>
      <c r="FR240" s="54"/>
      <c r="FS240" s="54"/>
      <c r="FT240" s="26"/>
      <c r="FU240" s="26"/>
      <c r="FV240" s="26"/>
      <c r="FW240" s="26"/>
      <c r="FX240" s="26"/>
      <c r="FY240" s="26"/>
      <c r="FZ240" s="26"/>
      <c r="GA240" s="26"/>
      <c r="GB240" s="26"/>
      <c r="GC240" s="26"/>
      <c r="GD240" s="26"/>
      <c r="GE240" s="26"/>
      <c r="GF240" s="26"/>
      <c r="GG240" s="26"/>
      <c r="GH240" s="26"/>
      <c r="GI240" s="26"/>
      <c r="GJ240" s="26"/>
      <c r="GK240" s="26"/>
      <c r="GL240" s="26"/>
      <c r="GM240" s="26"/>
      <c r="GN240" s="26"/>
      <c r="GO240" s="26"/>
      <c r="GP240" s="26"/>
      <c r="GQ240" s="26"/>
      <c r="GR240" s="26"/>
      <c r="GS240" s="26"/>
      <c r="GT240" s="26"/>
      <c r="GU240" s="26"/>
      <c r="GV240" s="26"/>
      <c r="GW240" s="26"/>
      <c r="GX240" s="26"/>
      <c r="GY240" s="26"/>
      <c r="GZ240" s="26"/>
      <c r="HA240" s="26"/>
      <c r="HB240" s="26"/>
      <c r="HC240" s="26"/>
      <c r="HD240" s="26"/>
      <c r="HE240" s="26"/>
      <c r="HF240" s="26"/>
      <c r="HG240" s="26"/>
      <c r="HH240" s="26"/>
      <c r="HI240" s="26"/>
      <c r="HJ240" s="26"/>
      <c r="HK240" s="26"/>
      <c r="HL240" s="26"/>
      <c r="HM240" s="26"/>
      <c r="HN240" s="26"/>
      <c r="HO240" s="26"/>
      <c r="HP240" s="26"/>
      <c r="HQ240" s="26"/>
      <c r="HR240" s="26"/>
      <c r="HS240" s="26"/>
    </row>
    <row r="241" spans="1:227" ht="15.05" customHeight="1">
      <c r="A241" s="109">
        <f t="shared" si="7"/>
        <v>226</v>
      </c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4"/>
      <c r="N241" s="77" t="s">
        <v>31</v>
      </c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9"/>
      <c r="AE241" s="80" t="s">
        <v>289</v>
      </c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2"/>
      <c r="AS241" s="16"/>
      <c r="AT241" s="77" t="s">
        <v>49</v>
      </c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4"/>
      <c r="BF241" s="77" t="s">
        <v>415</v>
      </c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4"/>
      <c r="BV241" s="92" t="s">
        <v>6</v>
      </c>
      <c r="BW241" s="93"/>
      <c r="BX241" s="93"/>
      <c r="BY241" s="93"/>
      <c r="BZ241" s="94"/>
      <c r="CA241" s="71">
        <v>0</v>
      </c>
      <c r="CB241" s="72"/>
      <c r="CC241" s="72"/>
      <c r="CD241" s="72"/>
      <c r="CE241" s="72"/>
      <c r="CF241" s="72"/>
      <c r="CG241" s="72"/>
      <c r="CH241" s="72"/>
      <c r="CI241" s="72"/>
      <c r="CJ241" s="72"/>
      <c r="CK241" s="72"/>
      <c r="CL241" s="72"/>
      <c r="CM241" s="72"/>
      <c r="CN241" s="72"/>
      <c r="CO241" s="72"/>
      <c r="CP241" s="72"/>
      <c r="CQ241" s="73"/>
      <c r="CR241" s="71">
        <v>6</v>
      </c>
      <c r="CS241" s="72"/>
      <c r="CT241" s="72"/>
      <c r="CU241" s="72"/>
      <c r="CV241" s="72"/>
      <c r="CW241" s="72"/>
      <c r="CX241" s="72"/>
      <c r="CY241" s="72"/>
      <c r="CZ241" s="72"/>
      <c r="DA241" s="72"/>
      <c r="DB241" s="72"/>
      <c r="DC241" s="72"/>
      <c r="DD241" s="72"/>
      <c r="DE241" s="72"/>
      <c r="DF241" s="72"/>
      <c r="DG241" s="72"/>
      <c r="DH241" s="72"/>
      <c r="DI241" s="72"/>
      <c r="DJ241" s="72"/>
      <c r="DK241" s="73"/>
      <c r="DL241" s="71">
        <v>0</v>
      </c>
      <c r="DM241" s="72"/>
      <c r="DN241" s="72"/>
      <c r="DO241" s="72"/>
      <c r="DP241" s="72"/>
      <c r="DQ241" s="72"/>
      <c r="DR241" s="72"/>
      <c r="DS241" s="72"/>
      <c r="DT241" s="72"/>
      <c r="DU241" s="72"/>
      <c r="DV241" s="72"/>
      <c r="DW241" s="72"/>
      <c r="DX241" s="73"/>
      <c r="DY241" s="71">
        <v>0</v>
      </c>
      <c r="DZ241" s="72"/>
      <c r="EA241" s="72"/>
      <c r="EB241" s="72"/>
      <c r="EC241" s="72"/>
      <c r="ED241" s="72"/>
      <c r="EE241" s="72"/>
      <c r="EF241" s="72"/>
      <c r="EG241" s="72"/>
      <c r="EH241" s="72"/>
      <c r="EI241" s="72"/>
      <c r="EJ241" s="72"/>
      <c r="EK241" s="73"/>
      <c r="EL241" s="71">
        <v>0</v>
      </c>
      <c r="EM241" s="72"/>
      <c r="EN241" s="72"/>
      <c r="EO241" s="72"/>
      <c r="EP241" s="72"/>
      <c r="EQ241" s="72"/>
      <c r="ER241" s="72"/>
      <c r="ES241" s="72"/>
      <c r="ET241" s="72"/>
      <c r="EU241" s="72"/>
      <c r="EV241" s="72"/>
      <c r="EW241" s="72"/>
      <c r="EX241" s="73"/>
      <c r="EY241" s="71">
        <v>0</v>
      </c>
      <c r="EZ241" s="72"/>
      <c r="FA241" s="72"/>
      <c r="FB241" s="72"/>
      <c r="FC241" s="72"/>
      <c r="FD241" s="72"/>
      <c r="FE241" s="72"/>
      <c r="FF241" s="72"/>
      <c r="FG241" s="72"/>
      <c r="FH241" s="72"/>
      <c r="FI241" s="72"/>
      <c r="FJ241" s="72"/>
      <c r="FK241" s="88"/>
      <c r="FL241" s="26"/>
      <c r="FM241" s="26"/>
      <c r="FN241" s="26"/>
      <c r="FO241" s="26"/>
      <c r="FP241" s="26"/>
      <c r="FQ241" s="26"/>
      <c r="FR241" s="26"/>
      <c r="FS241" s="26"/>
      <c r="FT241" s="26"/>
      <c r="FU241" s="26"/>
      <c r="FV241" s="26"/>
      <c r="FW241" s="26"/>
      <c r="FX241" s="26"/>
      <c r="FY241" s="26"/>
      <c r="FZ241" s="26"/>
      <c r="GA241" s="26"/>
      <c r="GB241" s="26"/>
      <c r="GC241" s="26"/>
      <c r="GD241" s="26"/>
      <c r="GE241" s="26"/>
      <c r="GF241" s="26"/>
      <c r="GG241" s="26"/>
      <c r="GH241" s="26"/>
      <c r="GI241" s="26"/>
      <c r="GJ241" s="26"/>
      <c r="GK241" s="26"/>
      <c r="GL241" s="26"/>
      <c r="GM241" s="26"/>
      <c r="GN241" s="26"/>
      <c r="GO241" s="26"/>
      <c r="GP241" s="26"/>
      <c r="GQ241" s="26"/>
      <c r="GR241" s="26"/>
      <c r="GS241" s="26"/>
      <c r="GT241" s="26"/>
      <c r="GU241" s="26"/>
      <c r="GV241" s="26"/>
      <c r="GW241" s="26"/>
      <c r="GX241" s="26"/>
      <c r="GY241" s="26"/>
      <c r="GZ241" s="26"/>
      <c r="HA241" s="26"/>
      <c r="HB241" s="26"/>
      <c r="HC241" s="26"/>
      <c r="HD241" s="26"/>
      <c r="HE241" s="26"/>
      <c r="HF241" s="26"/>
      <c r="HG241" s="26"/>
      <c r="HH241" s="26"/>
      <c r="HI241" s="26"/>
      <c r="HJ241" s="26"/>
      <c r="HK241" s="26"/>
      <c r="HL241" s="26"/>
      <c r="HM241" s="26"/>
      <c r="HN241" s="26"/>
      <c r="HO241" s="26"/>
      <c r="HP241" s="26"/>
      <c r="HQ241" s="26"/>
      <c r="HR241" s="26"/>
      <c r="HS241" s="26"/>
    </row>
    <row r="242" spans="1:227" ht="15.05">
      <c r="A242" s="109">
        <f t="shared" si="7"/>
        <v>227</v>
      </c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4"/>
      <c r="N242" s="77" t="s">
        <v>99</v>
      </c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4"/>
      <c r="AE242" s="80" t="s">
        <v>306</v>
      </c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2"/>
      <c r="AS242" s="16"/>
      <c r="AT242" s="77" t="s">
        <v>307</v>
      </c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4"/>
      <c r="BF242" s="77" t="s">
        <v>415</v>
      </c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4"/>
      <c r="BV242" s="92" t="s">
        <v>6</v>
      </c>
      <c r="BW242" s="93"/>
      <c r="BX242" s="93"/>
      <c r="BY242" s="93"/>
      <c r="BZ242" s="94"/>
      <c r="CA242" s="71">
        <v>2009</v>
      </c>
      <c r="CB242" s="72"/>
      <c r="CC242" s="72"/>
      <c r="CD242" s="72"/>
      <c r="CE242" s="72"/>
      <c r="CF242" s="72"/>
      <c r="CG242" s="72"/>
      <c r="CH242" s="72"/>
      <c r="CI242" s="72"/>
      <c r="CJ242" s="72"/>
      <c r="CK242" s="72"/>
      <c r="CL242" s="72"/>
      <c r="CM242" s="72"/>
      <c r="CN242" s="72"/>
      <c r="CO242" s="72"/>
      <c r="CP242" s="72"/>
      <c r="CQ242" s="73"/>
      <c r="CR242" s="71">
        <v>0</v>
      </c>
      <c r="CS242" s="72"/>
      <c r="CT242" s="72"/>
      <c r="CU242" s="72"/>
      <c r="CV242" s="72"/>
      <c r="CW242" s="72"/>
      <c r="CX242" s="72"/>
      <c r="CY242" s="72"/>
      <c r="CZ242" s="72"/>
      <c r="DA242" s="72"/>
      <c r="DB242" s="72"/>
      <c r="DC242" s="72"/>
      <c r="DD242" s="72"/>
      <c r="DE242" s="72"/>
      <c r="DF242" s="72"/>
      <c r="DG242" s="72"/>
      <c r="DH242" s="72"/>
      <c r="DI242" s="72"/>
      <c r="DJ242" s="72"/>
      <c r="DK242" s="73"/>
      <c r="DL242" s="71">
        <v>2363</v>
      </c>
      <c r="DM242" s="72"/>
      <c r="DN242" s="72"/>
      <c r="DO242" s="72"/>
      <c r="DP242" s="72"/>
      <c r="DQ242" s="72"/>
      <c r="DR242" s="72"/>
      <c r="DS242" s="72"/>
      <c r="DT242" s="72"/>
      <c r="DU242" s="72"/>
      <c r="DV242" s="72"/>
      <c r="DW242" s="72"/>
      <c r="DX242" s="73"/>
      <c r="DY242" s="71">
        <v>2009</v>
      </c>
      <c r="DZ242" s="72"/>
      <c r="EA242" s="72"/>
      <c r="EB242" s="72"/>
      <c r="EC242" s="72"/>
      <c r="ED242" s="72"/>
      <c r="EE242" s="72"/>
      <c r="EF242" s="72"/>
      <c r="EG242" s="72"/>
      <c r="EH242" s="72"/>
      <c r="EI242" s="72"/>
      <c r="EJ242" s="72"/>
      <c r="EK242" s="73"/>
      <c r="EL242" s="71">
        <v>0</v>
      </c>
      <c r="EM242" s="72"/>
      <c r="EN242" s="72"/>
      <c r="EO242" s="72"/>
      <c r="EP242" s="72"/>
      <c r="EQ242" s="72"/>
      <c r="ER242" s="72"/>
      <c r="ES242" s="72"/>
      <c r="ET242" s="72"/>
      <c r="EU242" s="72"/>
      <c r="EV242" s="72"/>
      <c r="EW242" s="72"/>
      <c r="EX242" s="73"/>
      <c r="EY242" s="71">
        <v>0</v>
      </c>
      <c r="EZ242" s="72"/>
      <c r="FA242" s="72"/>
      <c r="FB242" s="72"/>
      <c r="FC242" s="72"/>
      <c r="FD242" s="72"/>
      <c r="FE242" s="72"/>
      <c r="FF242" s="72"/>
      <c r="FG242" s="72"/>
      <c r="FH242" s="72"/>
      <c r="FI242" s="72"/>
      <c r="FJ242" s="72"/>
      <c r="FK242" s="88"/>
      <c r="FL242" s="26"/>
      <c r="FM242" s="26"/>
      <c r="FN242" s="26"/>
      <c r="FO242" s="26"/>
      <c r="FP242" s="26"/>
      <c r="FQ242" s="26"/>
      <c r="FR242" s="26"/>
      <c r="FS242" s="26"/>
      <c r="FT242" s="26"/>
      <c r="FU242" s="26"/>
      <c r="FV242" s="26"/>
      <c r="FW242" s="26"/>
      <c r="FX242" s="26"/>
      <c r="FY242" s="26"/>
      <c r="FZ242" s="26"/>
      <c r="GA242" s="26"/>
      <c r="GB242" s="26"/>
      <c r="GC242" s="26"/>
      <c r="GD242" s="26"/>
      <c r="GE242" s="26"/>
      <c r="GF242" s="26"/>
      <c r="GG242" s="26"/>
      <c r="GH242" s="26"/>
      <c r="GI242" s="26"/>
      <c r="GJ242" s="26"/>
      <c r="GK242" s="26"/>
      <c r="GL242" s="26"/>
      <c r="GM242" s="26"/>
      <c r="GN242" s="26"/>
      <c r="GO242" s="26"/>
      <c r="GP242" s="26"/>
      <c r="GQ242" s="26"/>
      <c r="GR242" s="26"/>
      <c r="GS242" s="26"/>
      <c r="GT242" s="26"/>
      <c r="GU242" s="26"/>
      <c r="GV242" s="26"/>
      <c r="GW242" s="26"/>
      <c r="GX242" s="26"/>
      <c r="GY242" s="26"/>
      <c r="GZ242" s="26"/>
      <c r="HA242" s="26"/>
      <c r="HB242" s="26"/>
      <c r="HC242" s="26"/>
      <c r="HD242" s="26"/>
      <c r="HE242" s="26"/>
      <c r="HF242" s="26"/>
      <c r="HG242" s="26"/>
      <c r="HH242" s="26"/>
      <c r="HI242" s="26"/>
      <c r="HJ242" s="26"/>
      <c r="HK242" s="26"/>
      <c r="HL242" s="26"/>
      <c r="HM242" s="26"/>
      <c r="HN242" s="26"/>
      <c r="HO242" s="26"/>
      <c r="HP242" s="26"/>
      <c r="HQ242" s="26"/>
      <c r="HR242" s="26"/>
      <c r="HS242" s="26"/>
    </row>
    <row r="243" spans="1:227" ht="15.05">
      <c r="A243" s="109">
        <f t="shared" si="7"/>
        <v>228</v>
      </c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4"/>
      <c r="N243" s="77" t="s">
        <v>99</v>
      </c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4"/>
      <c r="AE243" s="80" t="s">
        <v>44</v>
      </c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2"/>
      <c r="AS243" s="19"/>
      <c r="AT243" s="77" t="s">
        <v>45</v>
      </c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4"/>
      <c r="BF243" s="77" t="s">
        <v>415</v>
      </c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4"/>
      <c r="BV243" s="92" t="s">
        <v>6</v>
      </c>
      <c r="BW243" s="93"/>
      <c r="BX243" s="93"/>
      <c r="BY243" s="93"/>
      <c r="BZ243" s="94"/>
      <c r="CA243" s="71">
        <v>1800</v>
      </c>
      <c r="CB243" s="72"/>
      <c r="CC243" s="72"/>
      <c r="CD243" s="72"/>
      <c r="CE243" s="72"/>
      <c r="CF243" s="72"/>
      <c r="CG243" s="72"/>
      <c r="CH243" s="72"/>
      <c r="CI243" s="72"/>
      <c r="CJ243" s="72"/>
      <c r="CK243" s="72"/>
      <c r="CL243" s="72"/>
      <c r="CM243" s="72"/>
      <c r="CN243" s="72"/>
      <c r="CO243" s="72"/>
      <c r="CP243" s="72"/>
      <c r="CQ243" s="73"/>
      <c r="CR243" s="71">
        <v>1699</v>
      </c>
      <c r="CS243" s="72"/>
      <c r="CT243" s="72"/>
      <c r="CU243" s="72"/>
      <c r="CV243" s="72"/>
      <c r="CW243" s="72"/>
      <c r="CX243" s="72"/>
      <c r="CY243" s="72"/>
      <c r="CZ243" s="72"/>
      <c r="DA243" s="72"/>
      <c r="DB243" s="72"/>
      <c r="DC243" s="72"/>
      <c r="DD243" s="72"/>
      <c r="DE243" s="72"/>
      <c r="DF243" s="72"/>
      <c r="DG243" s="72"/>
      <c r="DH243" s="72"/>
      <c r="DI243" s="72"/>
      <c r="DJ243" s="72"/>
      <c r="DK243" s="73"/>
      <c r="DL243" s="71">
        <v>1705</v>
      </c>
      <c r="DM243" s="72"/>
      <c r="DN243" s="72"/>
      <c r="DO243" s="72"/>
      <c r="DP243" s="72"/>
      <c r="DQ243" s="72"/>
      <c r="DR243" s="72"/>
      <c r="DS243" s="72"/>
      <c r="DT243" s="72"/>
      <c r="DU243" s="72"/>
      <c r="DV243" s="72"/>
      <c r="DW243" s="72"/>
      <c r="DX243" s="73"/>
      <c r="DY243" s="71">
        <v>1200</v>
      </c>
      <c r="DZ243" s="72"/>
      <c r="EA243" s="72"/>
      <c r="EB243" s="72"/>
      <c r="EC243" s="72"/>
      <c r="ED243" s="72"/>
      <c r="EE243" s="72"/>
      <c r="EF243" s="72"/>
      <c r="EG243" s="72"/>
      <c r="EH243" s="72"/>
      <c r="EI243" s="72"/>
      <c r="EJ243" s="72"/>
      <c r="EK243" s="73"/>
      <c r="EL243" s="71">
        <v>1200</v>
      </c>
      <c r="EM243" s="72"/>
      <c r="EN243" s="72"/>
      <c r="EO243" s="72"/>
      <c r="EP243" s="72"/>
      <c r="EQ243" s="72"/>
      <c r="ER243" s="72"/>
      <c r="ES243" s="72"/>
      <c r="ET243" s="72"/>
      <c r="EU243" s="72"/>
      <c r="EV243" s="72"/>
      <c r="EW243" s="72"/>
      <c r="EX243" s="73"/>
      <c r="EY243" s="71">
        <v>1200</v>
      </c>
      <c r="EZ243" s="72"/>
      <c r="FA243" s="72"/>
      <c r="FB243" s="72"/>
      <c r="FC243" s="72"/>
      <c r="FD243" s="72"/>
      <c r="FE243" s="72"/>
      <c r="FF243" s="72"/>
      <c r="FG243" s="72"/>
      <c r="FH243" s="72"/>
      <c r="FI243" s="72"/>
      <c r="FJ243" s="72"/>
      <c r="FK243" s="88"/>
      <c r="FL243" s="33"/>
      <c r="FM243" s="33"/>
      <c r="FN243" s="34"/>
      <c r="FO243" s="34"/>
      <c r="FP243" s="26"/>
      <c r="FQ243" s="26"/>
      <c r="FR243" s="26"/>
      <c r="FS243" s="26"/>
      <c r="FT243" s="26"/>
      <c r="FU243" s="26"/>
      <c r="FV243" s="26"/>
      <c r="FW243" s="26"/>
      <c r="FX243" s="26"/>
      <c r="FY243" s="26"/>
      <c r="FZ243" s="26"/>
      <c r="GA243" s="26"/>
      <c r="GB243" s="26"/>
      <c r="GC243" s="26"/>
      <c r="GD243" s="26"/>
      <c r="GE243" s="26"/>
      <c r="GF243" s="26"/>
      <c r="GG243" s="26"/>
      <c r="GH243" s="26"/>
      <c r="GI243" s="26"/>
      <c r="GJ243" s="26"/>
      <c r="GK243" s="26"/>
      <c r="GL243" s="26"/>
      <c r="GM243" s="26"/>
      <c r="GN243" s="26"/>
      <c r="GO243" s="26"/>
      <c r="GP243" s="26"/>
      <c r="GQ243" s="26"/>
      <c r="GR243" s="26"/>
      <c r="GS243" s="26"/>
      <c r="GT243" s="26"/>
      <c r="GU243" s="26"/>
      <c r="GV243" s="26"/>
      <c r="GW243" s="26"/>
      <c r="GX243" s="26"/>
      <c r="GY243" s="26"/>
      <c r="GZ243" s="26"/>
      <c r="HA243" s="26"/>
      <c r="HB243" s="26"/>
      <c r="HC243" s="26"/>
      <c r="HD243" s="26"/>
      <c r="HE243" s="26"/>
      <c r="HF243" s="26"/>
      <c r="HG243" s="26"/>
      <c r="HH243" s="26"/>
      <c r="HI243" s="26"/>
      <c r="HJ243" s="26"/>
      <c r="HK243" s="26"/>
      <c r="HL243" s="26"/>
      <c r="HM243" s="26"/>
      <c r="HN243" s="26"/>
      <c r="HO243" s="26"/>
      <c r="HP243" s="26"/>
      <c r="HQ243" s="26"/>
      <c r="HR243" s="26"/>
      <c r="HS243" s="26"/>
    </row>
    <row r="244" spans="1:227" ht="15.05" customHeight="1">
      <c r="A244" s="109">
        <f t="shared" si="7"/>
        <v>229</v>
      </c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4"/>
      <c r="N244" s="89" t="s">
        <v>129</v>
      </c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  <c r="AA244" s="90"/>
      <c r="AB244" s="90"/>
      <c r="AC244" s="90"/>
      <c r="AD244" s="91"/>
      <c r="AE244" s="92" t="s">
        <v>290</v>
      </c>
      <c r="AF244" s="93"/>
      <c r="AG244" s="93"/>
      <c r="AH244" s="93"/>
      <c r="AI244" s="93"/>
      <c r="AJ244" s="93"/>
      <c r="AK244" s="93"/>
      <c r="AL244" s="93"/>
      <c r="AM244" s="93"/>
      <c r="AN244" s="93"/>
      <c r="AO244" s="93"/>
      <c r="AP244" s="93"/>
      <c r="AQ244" s="93"/>
      <c r="AR244" s="94"/>
      <c r="AS244" s="16"/>
      <c r="AT244" s="77" t="s">
        <v>237</v>
      </c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4"/>
      <c r="BF244" s="77" t="s">
        <v>415</v>
      </c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4"/>
      <c r="BV244" s="92" t="s">
        <v>6</v>
      </c>
      <c r="BW244" s="93"/>
      <c r="BX244" s="93"/>
      <c r="BY244" s="93"/>
      <c r="BZ244" s="94"/>
      <c r="CA244" s="71">
        <v>295</v>
      </c>
      <c r="CB244" s="72"/>
      <c r="CC244" s="72"/>
      <c r="CD244" s="72"/>
      <c r="CE244" s="72"/>
      <c r="CF244" s="72"/>
      <c r="CG244" s="72"/>
      <c r="CH244" s="72"/>
      <c r="CI244" s="72"/>
      <c r="CJ244" s="72"/>
      <c r="CK244" s="72"/>
      <c r="CL244" s="72"/>
      <c r="CM244" s="72"/>
      <c r="CN244" s="72"/>
      <c r="CO244" s="72"/>
      <c r="CP244" s="72"/>
      <c r="CQ244" s="73"/>
      <c r="CR244" s="71">
        <v>113</v>
      </c>
      <c r="CS244" s="72"/>
      <c r="CT244" s="72"/>
      <c r="CU244" s="72"/>
      <c r="CV244" s="72"/>
      <c r="CW244" s="72"/>
      <c r="CX244" s="72"/>
      <c r="CY244" s="72"/>
      <c r="CZ244" s="72"/>
      <c r="DA244" s="72"/>
      <c r="DB244" s="72"/>
      <c r="DC244" s="72"/>
      <c r="DD244" s="72"/>
      <c r="DE244" s="72"/>
      <c r="DF244" s="72"/>
      <c r="DG244" s="72"/>
      <c r="DH244" s="72"/>
      <c r="DI244" s="72"/>
      <c r="DJ244" s="72"/>
      <c r="DK244" s="73"/>
      <c r="DL244" s="71">
        <v>295</v>
      </c>
      <c r="DM244" s="72"/>
      <c r="DN244" s="72"/>
      <c r="DO244" s="72"/>
      <c r="DP244" s="72"/>
      <c r="DQ244" s="72"/>
      <c r="DR244" s="72"/>
      <c r="DS244" s="72"/>
      <c r="DT244" s="72"/>
      <c r="DU244" s="72"/>
      <c r="DV244" s="72"/>
      <c r="DW244" s="72"/>
      <c r="DX244" s="73"/>
      <c r="DY244" s="71">
        <v>295</v>
      </c>
      <c r="DZ244" s="72"/>
      <c r="EA244" s="72"/>
      <c r="EB244" s="72"/>
      <c r="EC244" s="72"/>
      <c r="ED244" s="72"/>
      <c r="EE244" s="72"/>
      <c r="EF244" s="72"/>
      <c r="EG244" s="72"/>
      <c r="EH244" s="72"/>
      <c r="EI244" s="72"/>
      <c r="EJ244" s="72"/>
      <c r="EK244" s="73"/>
      <c r="EL244" s="71">
        <v>295</v>
      </c>
      <c r="EM244" s="72"/>
      <c r="EN244" s="72"/>
      <c r="EO244" s="72"/>
      <c r="EP244" s="72"/>
      <c r="EQ244" s="72"/>
      <c r="ER244" s="72"/>
      <c r="ES244" s="72"/>
      <c r="ET244" s="72"/>
      <c r="EU244" s="72"/>
      <c r="EV244" s="72"/>
      <c r="EW244" s="72"/>
      <c r="EX244" s="73"/>
      <c r="EY244" s="71">
        <v>295</v>
      </c>
      <c r="EZ244" s="72"/>
      <c r="FA244" s="72"/>
      <c r="FB244" s="72"/>
      <c r="FC244" s="72"/>
      <c r="FD244" s="72"/>
      <c r="FE244" s="72"/>
      <c r="FF244" s="72"/>
      <c r="FG244" s="72"/>
      <c r="FH244" s="72"/>
      <c r="FI244" s="72"/>
      <c r="FJ244" s="72"/>
      <c r="FK244" s="73"/>
      <c r="FL244" s="26"/>
      <c r="FM244" s="26"/>
      <c r="FN244" s="26"/>
      <c r="FO244" s="26"/>
      <c r="FP244" s="26"/>
      <c r="FQ244" s="26"/>
      <c r="FR244" s="26"/>
      <c r="FS244" s="26"/>
      <c r="FT244" s="26"/>
      <c r="FU244" s="26"/>
      <c r="FV244" s="26"/>
      <c r="FW244" s="26"/>
      <c r="FX244" s="26"/>
      <c r="FY244" s="26"/>
      <c r="FZ244" s="26"/>
      <c r="GA244" s="26"/>
      <c r="GB244" s="26"/>
      <c r="GC244" s="26"/>
      <c r="GD244" s="26"/>
      <c r="GE244" s="26"/>
      <c r="GF244" s="26"/>
      <c r="GG244" s="26"/>
      <c r="GH244" s="26"/>
      <c r="GI244" s="26"/>
      <c r="GJ244" s="26"/>
      <c r="GK244" s="26"/>
      <c r="GL244" s="26"/>
      <c r="GM244" s="26"/>
      <c r="GN244" s="26"/>
      <c r="GO244" s="26"/>
      <c r="GP244" s="26"/>
      <c r="GQ244" s="26"/>
      <c r="GR244" s="26"/>
      <c r="GS244" s="26"/>
      <c r="GT244" s="26"/>
      <c r="GU244" s="26"/>
      <c r="GV244" s="26"/>
      <c r="GW244" s="26"/>
      <c r="GX244" s="26"/>
      <c r="GY244" s="26"/>
      <c r="GZ244" s="26"/>
      <c r="HA244" s="26"/>
      <c r="HB244" s="26"/>
      <c r="HC244" s="26"/>
      <c r="HD244" s="26"/>
      <c r="HE244" s="26"/>
      <c r="HF244" s="26"/>
      <c r="HG244" s="26"/>
      <c r="HH244" s="26"/>
      <c r="HI244" s="26"/>
      <c r="HJ244" s="26"/>
      <c r="HK244" s="26"/>
      <c r="HL244" s="26"/>
      <c r="HM244" s="26"/>
      <c r="HN244" s="26"/>
      <c r="HO244" s="26"/>
      <c r="HP244" s="26"/>
      <c r="HQ244" s="26"/>
      <c r="HR244" s="26"/>
      <c r="HS244" s="26"/>
    </row>
    <row r="245" spans="1:227" ht="18.350000000000001" thickBot="1">
      <c r="A245" s="135" t="s">
        <v>100</v>
      </c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7"/>
      <c r="N245" s="74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6"/>
      <c r="AE245" s="74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6"/>
      <c r="AS245" s="70"/>
      <c r="AT245" s="74"/>
      <c r="AU245" s="75"/>
      <c r="AV245" s="75"/>
      <c r="AW245" s="75"/>
      <c r="AX245" s="75"/>
      <c r="AY245" s="75"/>
      <c r="AZ245" s="75"/>
      <c r="BA245" s="75"/>
      <c r="BB245" s="75"/>
      <c r="BC245" s="75"/>
      <c r="BD245" s="75"/>
      <c r="BE245" s="76"/>
      <c r="BF245" s="74"/>
      <c r="BG245" s="75"/>
      <c r="BH245" s="75"/>
      <c r="BI245" s="75"/>
      <c r="BJ245" s="75"/>
      <c r="BK245" s="75"/>
      <c r="BL245" s="75"/>
      <c r="BM245" s="75"/>
      <c r="BN245" s="75"/>
      <c r="BO245" s="75"/>
      <c r="BP245" s="75"/>
      <c r="BQ245" s="75"/>
      <c r="BR245" s="75"/>
      <c r="BS245" s="75"/>
      <c r="BT245" s="75"/>
      <c r="BU245" s="76"/>
      <c r="BV245" s="74"/>
      <c r="BW245" s="75"/>
      <c r="BX245" s="75"/>
      <c r="BY245" s="75"/>
      <c r="BZ245" s="76"/>
      <c r="CA245" s="115">
        <f>SUM(CA16:CQ244)</f>
        <v>2157954</v>
      </c>
      <c r="CB245" s="116"/>
      <c r="CC245" s="116"/>
      <c r="CD245" s="116"/>
      <c r="CE245" s="116"/>
      <c r="CF245" s="116"/>
      <c r="CG245" s="116"/>
      <c r="CH245" s="116"/>
      <c r="CI245" s="116"/>
      <c r="CJ245" s="116"/>
      <c r="CK245" s="116"/>
      <c r="CL245" s="116"/>
      <c r="CM245" s="116"/>
      <c r="CN245" s="116"/>
      <c r="CO245" s="116"/>
      <c r="CP245" s="116"/>
      <c r="CQ245" s="118"/>
      <c r="CR245" s="115">
        <f>SUM(CR16:DK244)</f>
        <v>1487170</v>
      </c>
      <c r="CS245" s="116"/>
      <c r="CT245" s="116"/>
      <c r="CU245" s="116"/>
      <c r="CV245" s="116"/>
      <c r="CW245" s="116"/>
      <c r="CX245" s="116"/>
      <c r="CY245" s="116"/>
      <c r="CZ245" s="116"/>
      <c r="DA245" s="116"/>
      <c r="DB245" s="116"/>
      <c r="DC245" s="116"/>
      <c r="DD245" s="116"/>
      <c r="DE245" s="116"/>
      <c r="DF245" s="116"/>
      <c r="DG245" s="116"/>
      <c r="DH245" s="116"/>
      <c r="DI245" s="116"/>
      <c r="DJ245" s="116"/>
      <c r="DK245" s="118"/>
      <c r="DL245" s="115">
        <f>SUM(DL16:DX244)</f>
        <v>2196389</v>
      </c>
      <c r="DM245" s="116"/>
      <c r="DN245" s="116"/>
      <c r="DO245" s="116"/>
      <c r="DP245" s="116"/>
      <c r="DQ245" s="116"/>
      <c r="DR245" s="116"/>
      <c r="DS245" s="116"/>
      <c r="DT245" s="116"/>
      <c r="DU245" s="116"/>
      <c r="DV245" s="116"/>
      <c r="DW245" s="116"/>
      <c r="DX245" s="118"/>
      <c r="DY245" s="115">
        <f>SUM(DY16:EK244)</f>
        <v>1463062</v>
      </c>
      <c r="DZ245" s="116"/>
      <c r="EA245" s="116"/>
      <c r="EB245" s="116"/>
      <c r="EC245" s="116"/>
      <c r="ED245" s="116"/>
      <c r="EE245" s="116"/>
      <c r="EF245" s="116"/>
      <c r="EG245" s="116"/>
      <c r="EH245" s="116"/>
      <c r="EI245" s="116"/>
      <c r="EJ245" s="116"/>
      <c r="EK245" s="118"/>
      <c r="EL245" s="115">
        <f>SUM(EL16:EX244)</f>
        <v>1379494</v>
      </c>
      <c r="EM245" s="116"/>
      <c r="EN245" s="116"/>
      <c r="EO245" s="116"/>
      <c r="EP245" s="116"/>
      <c r="EQ245" s="116"/>
      <c r="ER245" s="116"/>
      <c r="ES245" s="116"/>
      <c r="ET245" s="116"/>
      <c r="EU245" s="116"/>
      <c r="EV245" s="116"/>
      <c r="EW245" s="116"/>
      <c r="EX245" s="118"/>
      <c r="EY245" s="115">
        <f>SUM(EY16:FK244)</f>
        <v>1396227</v>
      </c>
      <c r="EZ245" s="116"/>
      <c r="FA245" s="116"/>
      <c r="FB245" s="116"/>
      <c r="FC245" s="116"/>
      <c r="FD245" s="116"/>
      <c r="FE245" s="116"/>
      <c r="FF245" s="116"/>
      <c r="FG245" s="116"/>
      <c r="FH245" s="116"/>
      <c r="FI245" s="116"/>
      <c r="FJ245" s="116"/>
      <c r="FK245" s="117"/>
      <c r="FL245" s="26"/>
      <c r="FM245" s="26"/>
      <c r="FN245" s="57"/>
      <c r="FO245" s="35"/>
      <c r="FP245" s="132"/>
      <c r="FQ245" s="132"/>
      <c r="FR245" s="132"/>
      <c r="FS245" s="132"/>
      <c r="FT245" s="132"/>
      <c r="FU245" s="132"/>
      <c r="FV245" s="132"/>
      <c r="FW245" s="132"/>
      <c r="FX245" s="132"/>
      <c r="FY245" s="132"/>
      <c r="FZ245" s="132"/>
      <c r="GA245" s="132"/>
      <c r="GB245" s="132"/>
      <c r="GC245" s="132"/>
      <c r="GD245" s="132"/>
      <c r="GE245" s="132"/>
      <c r="GF245" s="132"/>
      <c r="GG245" s="132"/>
      <c r="GH245" s="132"/>
      <c r="GI245" s="132"/>
      <c r="GJ245" s="35"/>
      <c r="GK245" s="132"/>
      <c r="GL245" s="132"/>
      <c r="GM245" s="132"/>
      <c r="GN245" s="132"/>
      <c r="GO245" s="132"/>
      <c r="GP245" s="132"/>
      <c r="GQ245" s="132"/>
      <c r="GR245" s="132"/>
      <c r="GS245" s="132"/>
      <c r="GT245" s="132"/>
      <c r="GU245" s="132"/>
      <c r="GV245" s="132"/>
      <c r="GW245" s="132"/>
      <c r="GX245" s="132"/>
      <c r="GY245" s="132"/>
      <c r="GZ245" s="36"/>
      <c r="HA245" s="36"/>
      <c r="HB245" s="36"/>
      <c r="HC245" s="36"/>
      <c r="HD245" s="36"/>
      <c r="HE245" s="36"/>
      <c r="HF245" s="36"/>
      <c r="HG245" s="36"/>
      <c r="HH245" s="36"/>
      <c r="HI245" s="132"/>
      <c r="HJ245" s="132"/>
      <c r="HK245" s="132"/>
      <c r="HL245" s="132"/>
      <c r="HM245" s="132"/>
      <c r="HN245" s="132"/>
      <c r="HO245" s="132"/>
      <c r="HP245" s="132"/>
      <c r="HQ245" s="132"/>
      <c r="HR245" s="132"/>
      <c r="HS245" s="132"/>
    </row>
    <row r="246" spans="1:227">
      <c r="CA246" s="133"/>
      <c r="CB246" s="133"/>
      <c r="CC246" s="133"/>
      <c r="CD246" s="133"/>
      <c r="CE246" s="133"/>
      <c r="CF246" s="133"/>
      <c r="CG246" s="133"/>
      <c r="CH246" s="133"/>
      <c r="CI246" s="133"/>
      <c r="CJ246" s="133"/>
      <c r="CK246" s="133"/>
      <c r="CL246" s="133"/>
      <c r="CM246" s="133"/>
      <c r="CN246" s="133"/>
      <c r="CO246" s="133"/>
      <c r="CP246" s="133"/>
      <c r="CQ246" s="133"/>
      <c r="CR246" s="134"/>
      <c r="CS246" s="134"/>
      <c r="CT246" s="134"/>
      <c r="CU246" s="134"/>
      <c r="CV246" s="134"/>
      <c r="CW246" s="134"/>
      <c r="CX246" s="134"/>
      <c r="CY246" s="134"/>
      <c r="CZ246" s="134"/>
      <c r="DA246" s="134"/>
      <c r="DB246" s="134"/>
      <c r="DC246" s="134"/>
      <c r="DD246" s="134"/>
      <c r="DE246" s="134"/>
      <c r="DF246" s="134"/>
      <c r="DG246" s="134"/>
      <c r="DH246" s="134"/>
      <c r="DI246" s="134"/>
      <c r="DJ246" s="134"/>
      <c r="DK246" s="134"/>
    </row>
    <row r="247" spans="1:227">
      <c r="CA247" s="43"/>
      <c r="CB247" s="43"/>
      <c r="CC247" s="43"/>
      <c r="CD247" s="43"/>
      <c r="CE247" s="43"/>
      <c r="CF247" s="43"/>
      <c r="CG247" s="43"/>
      <c r="CH247" s="43"/>
      <c r="CI247" s="43"/>
      <c r="CJ247" s="43"/>
      <c r="CK247" s="43"/>
      <c r="CL247" s="43"/>
      <c r="CM247" s="43"/>
      <c r="CN247" s="43"/>
      <c r="CO247" s="43"/>
      <c r="CP247" s="43"/>
      <c r="CQ247" s="43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</row>
  </sheetData>
  <mergeCells count="2892">
    <mergeCell ref="A223:M223"/>
    <mergeCell ref="A224:M224"/>
    <mergeCell ref="A225:M225"/>
    <mergeCell ref="A63:M63"/>
    <mergeCell ref="A64:M64"/>
    <mergeCell ref="A70:M70"/>
    <mergeCell ref="A75:M75"/>
    <mergeCell ref="A76:M76"/>
    <mergeCell ref="A81:M81"/>
    <mergeCell ref="A162:M162"/>
    <mergeCell ref="A163:M163"/>
    <mergeCell ref="A164:M164"/>
    <mergeCell ref="A189:M189"/>
    <mergeCell ref="A190:M190"/>
    <mergeCell ref="A195:M195"/>
    <mergeCell ref="A216:M216"/>
    <mergeCell ref="A217:M217"/>
    <mergeCell ref="A218:M218"/>
    <mergeCell ref="A160:M160"/>
    <mergeCell ref="A188:M188"/>
    <mergeCell ref="A168:M168"/>
    <mergeCell ref="A178:M178"/>
    <mergeCell ref="A179:M179"/>
    <mergeCell ref="A196:M196"/>
    <mergeCell ref="A91:M91"/>
    <mergeCell ref="A92:M92"/>
    <mergeCell ref="A93:M93"/>
    <mergeCell ref="A186:M186"/>
    <mergeCell ref="A147:M147"/>
    <mergeCell ref="A204:M204"/>
    <mergeCell ref="DY189:EK189"/>
    <mergeCell ref="EL189:EX189"/>
    <mergeCell ref="EY189:FK189"/>
    <mergeCell ref="N190:AD190"/>
    <mergeCell ref="AE190:AR190"/>
    <mergeCell ref="AT190:BE190"/>
    <mergeCell ref="BF190:BU190"/>
    <mergeCell ref="BV190:BZ190"/>
    <mergeCell ref="CA190:CQ190"/>
    <mergeCell ref="CR190:DK190"/>
    <mergeCell ref="DL190:DX190"/>
    <mergeCell ref="DY190:EK190"/>
    <mergeCell ref="EL190:EX190"/>
    <mergeCell ref="EY190:FK190"/>
    <mergeCell ref="A220:M220"/>
    <mergeCell ref="A221:M221"/>
    <mergeCell ref="A222:M222"/>
    <mergeCell ref="EL196:EX196"/>
    <mergeCell ref="EY196:FK196"/>
    <mergeCell ref="BV197:BY197"/>
    <mergeCell ref="CA197:CQ197"/>
    <mergeCell ref="CR197:DK197"/>
    <mergeCell ref="BV203:BZ203"/>
    <mergeCell ref="BV208:BZ208"/>
    <mergeCell ref="AT198:BE198"/>
    <mergeCell ref="AE197:AR197"/>
    <mergeCell ref="AT197:BE197"/>
    <mergeCell ref="DY197:EK197"/>
    <mergeCell ref="EY203:FK203"/>
    <mergeCell ref="A58:M58"/>
    <mergeCell ref="A73:M73"/>
    <mergeCell ref="AT142:BE142"/>
    <mergeCell ref="BF142:BU142"/>
    <mergeCell ref="CR139:DK139"/>
    <mergeCell ref="DL139:DX139"/>
    <mergeCell ref="A79:M79"/>
    <mergeCell ref="A84:M84"/>
    <mergeCell ref="A85:M85"/>
    <mergeCell ref="BV143:BZ143"/>
    <mergeCell ref="A116:M116"/>
    <mergeCell ref="N116:AD116"/>
    <mergeCell ref="AE116:AR116"/>
    <mergeCell ref="A114:M114"/>
    <mergeCell ref="CA100:CQ100"/>
    <mergeCell ref="CR100:DK100"/>
    <mergeCell ref="DL100:DX100"/>
    <mergeCell ref="A138:M138"/>
    <mergeCell ref="BF136:BU136"/>
    <mergeCell ref="BV136:BZ136"/>
    <mergeCell ref="A141:M141"/>
    <mergeCell ref="A143:M143"/>
    <mergeCell ref="N143:AD143"/>
    <mergeCell ref="AT100:BE100"/>
    <mergeCell ref="BV100:BZ100"/>
    <mergeCell ref="BV132:BZ132"/>
    <mergeCell ref="EY145:FK145"/>
    <mergeCell ref="EL149:EX149"/>
    <mergeCell ref="AE144:AR144"/>
    <mergeCell ref="AT144:BE144"/>
    <mergeCell ref="BF144:BU144"/>
    <mergeCell ref="BV144:BZ144"/>
    <mergeCell ref="A145:M145"/>
    <mergeCell ref="N145:AD145"/>
    <mergeCell ref="BV142:BZ142"/>
    <mergeCell ref="DL148:DX148"/>
    <mergeCell ref="AT139:BE139"/>
    <mergeCell ref="BF139:BU139"/>
    <mergeCell ref="BV139:BZ139"/>
    <mergeCell ref="CA139:CQ139"/>
    <mergeCell ref="BF138:BU138"/>
    <mergeCell ref="BV138:BZ138"/>
    <mergeCell ref="A139:M139"/>
    <mergeCell ref="A144:M144"/>
    <mergeCell ref="N144:AD144"/>
    <mergeCell ref="A140:M140"/>
    <mergeCell ref="DY186:EK186"/>
    <mergeCell ref="EL186:EX186"/>
    <mergeCell ref="EY186:FK186"/>
    <mergeCell ref="EL172:EX172"/>
    <mergeCell ref="EY172:FK172"/>
    <mergeCell ref="DL161:DX161"/>
    <mergeCell ref="DY161:EK161"/>
    <mergeCell ref="EL161:EX161"/>
    <mergeCell ref="DL141:DX141"/>
    <mergeCell ref="DY141:EK141"/>
    <mergeCell ref="BF188:BU188"/>
    <mergeCell ref="BV188:BZ188"/>
    <mergeCell ref="CA188:CQ188"/>
    <mergeCell ref="CR188:DK188"/>
    <mergeCell ref="DL188:DX188"/>
    <mergeCell ref="DY188:EK188"/>
    <mergeCell ref="EL188:EX188"/>
    <mergeCell ref="EY188:FK188"/>
    <mergeCell ref="EL163:EX163"/>
    <mergeCell ref="EY163:FK163"/>
    <mergeCell ref="DL164:DX164"/>
    <mergeCell ref="DY164:EK164"/>
    <mergeCell ref="DY158:EK158"/>
    <mergeCell ref="EL158:EX158"/>
    <mergeCell ref="CA166:CQ166"/>
    <mergeCell ref="CA161:CQ161"/>
    <mergeCell ref="CR161:DK161"/>
    <mergeCell ref="DY165:EK165"/>
    <mergeCell ref="DL157:DX157"/>
    <mergeCell ref="CR165:DK165"/>
    <mergeCell ref="CA169:CQ169"/>
    <mergeCell ref="EY150:FK150"/>
    <mergeCell ref="DL208:DX208"/>
    <mergeCell ref="CA205:CQ205"/>
    <mergeCell ref="AT200:BE200"/>
    <mergeCell ref="CA209:CQ209"/>
    <mergeCell ref="CR209:DK209"/>
    <mergeCell ref="BF209:BU209"/>
    <mergeCell ref="BV209:BZ209"/>
    <mergeCell ref="DL204:DX204"/>
    <mergeCell ref="DL207:DX207"/>
    <mergeCell ref="DY203:EK203"/>
    <mergeCell ref="AE210:AR210"/>
    <mergeCell ref="AT210:BE210"/>
    <mergeCell ref="BF210:BU210"/>
    <mergeCell ref="EY202:FK202"/>
    <mergeCell ref="DL203:DX203"/>
    <mergeCell ref="EY208:FK208"/>
    <mergeCell ref="DY206:EK206"/>
    <mergeCell ref="EL206:EX206"/>
    <mergeCell ref="EY206:FK206"/>
    <mergeCell ref="DL209:DX209"/>
    <mergeCell ref="BV200:BZ200"/>
    <mergeCell ref="CA200:CQ200"/>
    <mergeCell ref="AE208:AR208"/>
    <mergeCell ref="AE200:AR200"/>
    <mergeCell ref="BV210:BZ210"/>
    <mergeCell ref="EY207:FK207"/>
    <mergeCell ref="N56:AD56"/>
    <mergeCell ref="A45:M45"/>
    <mergeCell ref="CR42:DK42"/>
    <mergeCell ref="DL42:DX42"/>
    <mergeCell ref="BF57:BU57"/>
    <mergeCell ref="A89:M89"/>
    <mergeCell ref="N89:AD89"/>
    <mergeCell ref="AE89:AR89"/>
    <mergeCell ref="AS89:BE89"/>
    <mergeCell ref="BF89:BU89"/>
    <mergeCell ref="A52:M52"/>
    <mergeCell ref="CA89:CQ89"/>
    <mergeCell ref="A50:M50"/>
    <mergeCell ref="N42:AD42"/>
    <mergeCell ref="A43:M43"/>
    <mergeCell ref="A46:M46"/>
    <mergeCell ref="AT46:BE46"/>
    <mergeCell ref="AE61:AR61"/>
    <mergeCell ref="BV58:BY58"/>
    <mergeCell ref="AE58:AR58"/>
    <mergeCell ref="CR58:DK58"/>
    <mergeCell ref="AE64:AR64"/>
    <mergeCell ref="A60:M60"/>
    <mergeCell ref="A57:M57"/>
    <mergeCell ref="AT54:BE54"/>
    <mergeCell ref="A54:M54"/>
    <mergeCell ref="N54:AD54"/>
    <mergeCell ref="DL84:DX84"/>
    <mergeCell ref="BV57:BY57"/>
    <mergeCell ref="A88:M88"/>
    <mergeCell ref="CA64:CQ64"/>
    <mergeCell ref="DL45:DX45"/>
    <mergeCell ref="EY168:FK168"/>
    <mergeCell ref="DL154:DX154"/>
    <mergeCell ref="EL168:EX168"/>
    <mergeCell ref="EY185:FK185"/>
    <mergeCell ref="EY135:FK135"/>
    <mergeCell ref="DL134:DX134"/>
    <mergeCell ref="DY134:EK134"/>
    <mergeCell ref="DL166:DX166"/>
    <mergeCell ref="DL142:DX142"/>
    <mergeCell ref="DY142:EK142"/>
    <mergeCell ref="DL106:DX106"/>
    <mergeCell ref="DY106:EK106"/>
    <mergeCell ref="EL106:EX106"/>
    <mergeCell ref="EY106:FK106"/>
    <mergeCell ref="EY110:FK110"/>
    <mergeCell ref="EY107:FK107"/>
    <mergeCell ref="EY165:FK165"/>
    <mergeCell ref="DL165:DX165"/>
    <mergeCell ref="EY136:FK136"/>
    <mergeCell ref="DL137:DX137"/>
    <mergeCell ref="EL142:EX142"/>
    <mergeCell ref="EY142:FK142"/>
    <mergeCell ref="EL140:EX140"/>
    <mergeCell ref="EY140:FK140"/>
    <mergeCell ref="EY137:FK137"/>
    <mergeCell ref="EY141:FK141"/>
    <mergeCell ref="DY138:EK138"/>
    <mergeCell ref="EL138:EX138"/>
    <mergeCell ref="EY138:FK138"/>
    <mergeCell ref="DL160:DX160"/>
    <mergeCell ref="EY139:FK139"/>
    <mergeCell ref="EL141:EX141"/>
    <mergeCell ref="EY215:FK215"/>
    <mergeCell ref="DL226:DX226"/>
    <mergeCell ref="DY226:EK226"/>
    <mergeCell ref="EL226:EX226"/>
    <mergeCell ref="EY229:FK229"/>
    <mergeCell ref="DY239:EK239"/>
    <mergeCell ref="EL239:EX239"/>
    <mergeCell ref="EL234:EX234"/>
    <mergeCell ref="DL214:DX214"/>
    <mergeCell ref="CR227:DK227"/>
    <mergeCell ref="EY230:FK230"/>
    <mergeCell ref="EY232:FK232"/>
    <mergeCell ref="EY233:FK233"/>
    <mergeCell ref="EY216:FK216"/>
    <mergeCell ref="CR211:DK211"/>
    <mergeCell ref="CR212:DK212"/>
    <mergeCell ref="EY231:FK231"/>
    <mergeCell ref="DY229:EK229"/>
    <mergeCell ref="EL229:EX229"/>
    <mergeCell ref="EY234:FK234"/>
    <mergeCell ref="DY214:EK214"/>
    <mergeCell ref="EL214:EX214"/>
    <mergeCell ref="EY214:FK214"/>
    <mergeCell ref="EL236:EX236"/>
    <mergeCell ref="EY213:FK213"/>
    <mergeCell ref="EY228:FK228"/>
    <mergeCell ref="EL235:EX235"/>
    <mergeCell ref="A207:M207"/>
    <mergeCell ref="A209:M209"/>
    <mergeCell ref="A202:M202"/>
    <mergeCell ref="CA194:CQ194"/>
    <mergeCell ref="N208:AD208"/>
    <mergeCell ref="DL186:DX186"/>
    <mergeCell ref="N160:AD160"/>
    <mergeCell ref="AE160:AR160"/>
    <mergeCell ref="AT160:BE160"/>
    <mergeCell ref="BF160:BU160"/>
    <mergeCell ref="BV160:BZ160"/>
    <mergeCell ref="A210:M210"/>
    <mergeCell ref="N189:AD189"/>
    <mergeCell ref="AE189:AR189"/>
    <mergeCell ref="AT189:BE189"/>
    <mergeCell ref="BF189:BU189"/>
    <mergeCell ref="BV189:BZ189"/>
    <mergeCell ref="CA189:CQ189"/>
    <mergeCell ref="CR189:DK189"/>
    <mergeCell ref="DL189:DX189"/>
    <mergeCell ref="AE207:AR207"/>
    <mergeCell ref="N207:AD207"/>
    <mergeCell ref="BF207:BU207"/>
    <mergeCell ref="BV207:BZ207"/>
    <mergeCell ref="AT207:BE207"/>
    <mergeCell ref="CA207:CQ207"/>
    <mergeCell ref="CR207:DK207"/>
    <mergeCell ref="CR172:DK172"/>
    <mergeCell ref="N172:AD172"/>
    <mergeCell ref="AE172:AR172"/>
    <mergeCell ref="CA132:CQ132"/>
    <mergeCell ref="CR132:DK132"/>
    <mergeCell ref="DL133:DX133"/>
    <mergeCell ref="BF141:BU141"/>
    <mergeCell ref="BV141:BZ141"/>
    <mergeCell ref="CA141:CQ141"/>
    <mergeCell ref="CR141:DK141"/>
    <mergeCell ref="DL169:DX169"/>
    <mergeCell ref="A159:M159"/>
    <mergeCell ref="N159:AD159"/>
    <mergeCell ref="AE159:AR159"/>
    <mergeCell ref="AT159:BE159"/>
    <mergeCell ref="BF159:BU159"/>
    <mergeCell ref="BV159:BZ159"/>
    <mergeCell ref="CA159:CQ159"/>
    <mergeCell ref="CR159:DK159"/>
    <mergeCell ref="A161:M161"/>
    <mergeCell ref="N161:AD161"/>
    <mergeCell ref="AE161:AR161"/>
    <mergeCell ref="AT161:BE161"/>
    <mergeCell ref="BF161:BU161"/>
    <mergeCell ref="BV165:BZ165"/>
    <mergeCell ref="N168:AD168"/>
    <mergeCell ref="AE168:AR168"/>
    <mergeCell ref="AT168:BE168"/>
    <mergeCell ref="BF168:BU168"/>
    <mergeCell ref="BV168:BZ168"/>
    <mergeCell ref="AE169:AR169"/>
    <mergeCell ref="N135:AD135"/>
    <mergeCell ref="A132:M132"/>
    <mergeCell ref="N132:AD132"/>
    <mergeCell ref="AE132:AR132"/>
    <mergeCell ref="A100:M100"/>
    <mergeCell ref="N100:AD100"/>
    <mergeCell ref="AE100:AR100"/>
    <mergeCell ref="DY100:EK100"/>
    <mergeCell ref="A103:M103"/>
    <mergeCell ref="N103:AD103"/>
    <mergeCell ref="AE103:AR103"/>
    <mergeCell ref="AT103:BE103"/>
    <mergeCell ref="BF103:BU103"/>
    <mergeCell ref="BV103:BZ103"/>
    <mergeCell ref="EY161:FK161"/>
    <mergeCell ref="DY160:EK160"/>
    <mergeCell ref="EL160:EX160"/>
    <mergeCell ref="EY160:FK160"/>
    <mergeCell ref="EL102:EX102"/>
    <mergeCell ref="EL136:EX136"/>
    <mergeCell ref="A130:M130"/>
    <mergeCell ref="N117:AD117"/>
    <mergeCell ref="AE117:AR117"/>
    <mergeCell ref="AT117:BE117"/>
    <mergeCell ref="BF117:BU117"/>
    <mergeCell ref="BV117:BZ117"/>
    <mergeCell ref="CR117:DK117"/>
    <mergeCell ref="CA117:CQ117"/>
    <mergeCell ref="AT116:BE116"/>
    <mergeCell ref="BF116:BU116"/>
    <mergeCell ref="N141:AD141"/>
    <mergeCell ref="AE141:AR141"/>
    <mergeCell ref="AT141:BE141"/>
    <mergeCell ref="DL146:DX146"/>
    <mergeCell ref="N156:AD156"/>
    <mergeCell ref="AE156:AR156"/>
    <mergeCell ref="DL107:DX107"/>
    <mergeCell ref="DY107:EK107"/>
    <mergeCell ref="EL107:EX107"/>
    <mergeCell ref="DL103:DX103"/>
    <mergeCell ref="DY103:EK103"/>
    <mergeCell ref="EL103:EX103"/>
    <mergeCell ref="EY103:FK103"/>
    <mergeCell ref="CA102:CQ102"/>
    <mergeCell ref="CR102:DK102"/>
    <mergeCell ref="DL102:DX102"/>
    <mergeCell ref="DY102:EK102"/>
    <mergeCell ref="DL105:DX105"/>
    <mergeCell ref="A127:M127"/>
    <mergeCell ref="N114:AD114"/>
    <mergeCell ref="CR101:DK101"/>
    <mergeCell ref="DL101:DX101"/>
    <mergeCell ref="DY101:EK101"/>
    <mergeCell ref="EL101:EX101"/>
    <mergeCell ref="EY101:FK101"/>
    <mergeCell ref="AT172:BE172"/>
    <mergeCell ref="BF208:BU208"/>
    <mergeCell ref="AT173:BE173"/>
    <mergeCell ref="EY55:FK55"/>
    <mergeCell ref="EY54:FK54"/>
    <mergeCell ref="DL71:DX71"/>
    <mergeCell ref="EY58:FK58"/>
    <mergeCell ref="DY73:EK73"/>
    <mergeCell ref="EL73:EX73"/>
    <mergeCell ref="EY73:FK73"/>
    <mergeCell ref="EL82:EX82"/>
    <mergeCell ref="EY82:FK82"/>
    <mergeCell ref="EY66:FK66"/>
    <mergeCell ref="DY69:EK69"/>
    <mergeCell ref="EL72:EX72"/>
    <mergeCell ref="EL61:EX61"/>
    <mergeCell ref="DL95:DX95"/>
    <mergeCell ref="CA98:CQ98"/>
    <mergeCell ref="CR98:DK98"/>
    <mergeCell ref="DL98:DX98"/>
    <mergeCell ref="EY64:FK64"/>
    <mergeCell ref="DL61:DX61"/>
    <mergeCell ref="CR61:DK61"/>
    <mergeCell ref="DY58:EK58"/>
    <mergeCell ref="DL89:DX89"/>
    <mergeCell ref="EY72:FK72"/>
    <mergeCell ref="EL69:EX69"/>
    <mergeCell ref="CA65:CQ65"/>
    <mergeCell ref="EY80:FK80"/>
    <mergeCell ref="EY61:FK61"/>
    <mergeCell ref="DY61:EK61"/>
    <mergeCell ref="EY74:FK74"/>
    <mergeCell ref="EL58:EX58"/>
    <mergeCell ref="DY59:EK59"/>
    <mergeCell ref="A56:M56"/>
    <mergeCell ref="N60:AD60"/>
    <mergeCell ref="DY74:EK74"/>
    <mergeCell ref="EL59:EX59"/>
    <mergeCell ref="EY59:FK59"/>
    <mergeCell ref="CR60:DK60"/>
    <mergeCell ref="DL60:DX60"/>
    <mergeCell ref="CA114:CQ114"/>
    <mergeCell ref="A156:M156"/>
    <mergeCell ref="EY95:FK95"/>
    <mergeCell ref="DL91:DX91"/>
    <mergeCell ref="CA91:CQ91"/>
    <mergeCell ref="BV91:BY91"/>
    <mergeCell ref="EY77:FK77"/>
    <mergeCell ref="AT58:BE58"/>
    <mergeCell ref="DY127:EK127"/>
    <mergeCell ref="EL117:EX117"/>
    <mergeCell ref="EL127:EX127"/>
    <mergeCell ref="DL112:DX112"/>
    <mergeCell ref="DY112:EK112"/>
    <mergeCell ref="AT114:BE114"/>
    <mergeCell ref="BF114:BU114"/>
    <mergeCell ref="BV114:BZ114"/>
    <mergeCell ref="EY100:FK100"/>
    <mergeCell ref="EY31:FK31"/>
    <mergeCell ref="DL36:DX36"/>
    <mergeCell ref="DY51:EK51"/>
    <mergeCell ref="CA36:CQ36"/>
    <mergeCell ref="CA33:CQ33"/>
    <mergeCell ref="CR33:DK33"/>
    <mergeCell ref="DL33:DX33"/>
    <mergeCell ref="DY33:EK33"/>
    <mergeCell ref="DY42:EK42"/>
    <mergeCell ref="EL42:EX42"/>
    <mergeCell ref="EY71:FK71"/>
    <mergeCell ref="DL50:DX50"/>
    <mergeCell ref="DL58:DX58"/>
    <mergeCell ref="DL41:DX41"/>
    <mergeCell ref="BV38:BY38"/>
    <mergeCell ref="DL51:DX51"/>
    <mergeCell ref="EY50:FK50"/>
    <mergeCell ref="EL31:EX31"/>
    <mergeCell ref="EL36:EX36"/>
    <mergeCell ref="EY60:FK60"/>
    <mergeCell ref="DY60:EK60"/>
    <mergeCell ref="EY35:FK35"/>
    <mergeCell ref="EL39:EX39"/>
    <mergeCell ref="CR41:DK41"/>
    <mergeCell ref="EY44:FK44"/>
    <mergeCell ref="BV55:BY55"/>
    <mergeCell ref="BV46:BY46"/>
    <mergeCell ref="DY40:EK40"/>
    <mergeCell ref="BV52:BY52"/>
    <mergeCell ref="CA55:CQ55"/>
    <mergeCell ref="DL56:DX56"/>
    <mergeCell ref="CA71:CQ71"/>
    <mergeCell ref="AT118:BE118"/>
    <mergeCell ref="BF118:BU118"/>
    <mergeCell ref="BV118:BZ118"/>
    <mergeCell ref="N122:AD122"/>
    <mergeCell ref="AE109:AR109"/>
    <mergeCell ref="CR110:DK110"/>
    <mergeCell ref="DL110:DX110"/>
    <mergeCell ref="AT27:BE27"/>
    <mergeCell ref="BF27:BU27"/>
    <mergeCell ref="BV27:BY27"/>
    <mergeCell ref="CA27:CQ27"/>
    <mergeCell ref="EY29:FK29"/>
    <mergeCell ref="CR32:DK32"/>
    <mergeCell ref="EL33:EX33"/>
    <mergeCell ref="EY33:FK33"/>
    <mergeCell ref="EY45:FK45"/>
    <mergeCell ref="EY46:FK46"/>
    <mergeCell ref="EY36:FK36"/>
    <mergeCell ref="DL44:DX44"/>
    <mergeCell ref="BV88:BZ88"/>
    <mergeCell ref="CA88:CQ88"/>
    <mergeCell ref="DY87:EK87"/>
    <mergeCell ref="EL87:EX87"/>
    <mergeCell ref="BV70:BY70"/>
    <mergeCell ref="EY63:FK63"/>
    <mergeCell ref="EL32:EX32"/>
    <mergeCell ref="BF30:BU30"/>
    <mergeCell ref="EL77:EX77"/>
    <mergeCell ref="DL93:DX93"/>
    <mergeCell ref="BF73:BU73"/>
    <mergeCell ref="BV73:BY73"/>
    <mergeCell ref="CR84:DK84"/>
    <mergeCell ref="CR39:DK39"/>
    <mergeCell ref="DL39:DX39"/>
    <mergeCell ref="EL38:EX38"/>
    <mergeCell ref="CA41:CQ41"/>
    <mergeCell ref="AE40:AR40"/>
    <mergeCell ref="BF41:BU41"/>
    <mergeCell ref="BV41:BY41"/>
    <mergeCell ref="CA40:CQ40"/>
    <mergeCell ref="CR40:DK40"/>
    <mergeCell ref="DL40:DX40"/>
    <mergeCell ref="BV39:BY39"/>
    <mergeCell ref="CA39:CQ39"/>
    <mergeCell ref="DY39:EK39"/>
    <mergeCell ref="CR46:DK46"/>
    <mergeCell ref="DL46:DX46"/>
    <mergeCell ref="EY34:FK34"/>
    <mergeCell ref="EY43:FK43"/>
    <mergeCell ref="DY36:EK36"/>
    <mergeCell ref="BF46:BU46"/>
    <mergeCell ref="EY171:FK171"/>
    <mergeCell ref="N200:AD200"/>
    <mergeCell ref="BF200:BU200"/>
    <mergeCell ref="DY104:EK104"/>
    <mergeCell ref="EL104:EX104"/>
    <mergeCell ref="EY104:FK104"/>
    <mergeCell ref="AE104:AR104"/>
    <mergeCell ref="N108:AD108"/>
    <mergeCell ref="AE108:AR108"/>
    <mergeCell ref="AT108:BE108"/>
    <mergeCell ref="BF108:BU108"/>
    <mergeCell ref="BV108:BZ108"/>
    <mergeCell ref="N112:AD112"/>
    <mergeCell ref="AE112:AR112"/>
    <mergeCell ref="BV150:BZ150"/>
    <mergeCell ref="N165:AD165"/>
    <mergeCell ref="AE165:AR165"/>
    <mergeCell ref="BV156:BZ156"/>
    <mergeCell ref="CA156:CQ156"/>
    <mergeCell ref="AE155:AR155"/>
    <mergeCell ref="AT155:BE155"/>
    <mergeCell ref="BF155:BU155"/>
    <mergeCell ref="BV155:BZ155"/>
    <mergeCell ref="DL156:DX156"/>
    <mergeCell ref="DY156:EK156"/>
    <mergeCell ref="DY139:EK139"/>
    <mergeCell ref="EL139:EX139"/>
    <mergeCell ref="N104:AD104"/>
    <mergeCell ref="BV116:BZ116"/>
    <mergeCell ref="EL110:EX110"/>
    <mergeCell ref="CR115:DK115"/>
    <mergeCell ref="DL115:DX115"/>
    <mergeCell ref="B1:FJ1"/>
    <mergeCell ref="F3:FJ3"/>
    <mergeCell ref="DL10:DP11"/>
    <mergeCell ref="CY13:DB13"/>
    <mergeCell ref="DC13:DE13"/>
    <mergeCell ref="DF13:DH13"/>
    <mergeCell ref="DI13:DK13"/>
    <mergeCell ref="EY7:FK7"/>
    <mergeCell ref="A9:M14"/>
    <mergeCell ref="N9:AD14"/>
    <mergeCell ref="AE9:BE9"/>
    <mergeCell ref="BF9:BU14"/>
    <mergeCell ref="BV9:BZ14"/>
    <mergeCell ref="CA9:CQ9"/>
    <mergeCell ref="CR9:DK12"/>
    <mergeCell ref="DL9:DX9"/>
    <mergeCell ref="DY9:FK9"/>
    <mergeCell ref="A4:AR4"/>
    <mergeCell ref="AS4:EK4"/>
    <mergeCell ref="EY4:FK4"/>
    <mergeCell ref="A5:AR5"/>
    <mergeCell ref="EY5:FK5"/>
    <mergeCell ref="DY13:EK14"/>
    <mergeCell ref="EL13:EX14"/>
    <mergeCell ref="EY13:FK14"/>
    <mergeCell ref="B2:FJ2"/>
    <mergeCell ref="ER10:ET12"/>
    <mergeCell ref="EU10:EX12"/>
    <mergeCell ref="EY10:FD12"/>
    <mergeCell ref="FE10:FG12"/>
    <mergeCell ref="AS5:EK5"/>
    <mergeCell ref="A15:M15"/>
    <mergeCell ref="N15:AD15"/>
    <mergeCell ref="AS15:BE15"/>
    <mergeCell ref="BF15:BU15"/>
    <mergeCell ref="BV15:BZ15"/>
    <mergeCell ref="CA15:CQ15"/>
    <mergeCell ref="CR15:DK15"/>
    <mergeCell ref="DL15:DX15"/>
    <mergeCell ref="DY15:EK15"/>
    <mergeCell ref="EL15:EX15"/>
    <mergeCell ref="FH10:FK12"/>
    <mergeCell ref="CA12:CQ14"/>
    <mergeCell ref="DL12:DX14"/>
    <mergeCell ref="CR13:CS13"/>
    <mergeCell ref="CT13:CV13"/>
    <mergeCell ref="CW13:CX13"/>
    <mergeCell ref="DQ10:DS11"/>
    <mergeCell ref="DT10:DX11"/>
    <mergeCell ref="DY10:ED12"/>
    <mergeCell ref="EE10:EG12"/>
    <mergeCell ref="EH10:EK12"/>
    <mergeCell ref="EL10:EQ12"/>
    <mergeCell ref="AE10:AR14"/>
    <mergeCell ref="AS10:BE14"/>
    <mergeCell ref="CA10:CK11"/>
    <mergeCell ref="CL10:CN11"/>
    <mergeCell ref="CO10:CQ11"/>
    <mergeCell ref="AE15:AR15"/>
    <mergeCell ref="EY15:FK15"/>
    <mergeCell ref="EY20:FK20"/>
    <mergeCell ref="BV21:BY21"/>
    <mergeCell ref="CA22:CQ22"/>
    <mergeCell ref="CR22:DK22"/>
    <mergeCell ref="DL22:DX22"/>
    <mergeCell ref="EY18:FK18"/>
    <mergeCell ref="BV18:BY18"/>
    <mergeCell ref="DY18:EK18"/>
    <mergeCell ref="CA18:CQ18"/>
    <mergeCell ref="CR18:DK18"/>
    <mergeCell ref="DL18:DX18"/>
    <mergeCell ref="EY17:FK17"/>
    <mergeCell ref="DL19:DX19"/>
    <mergeCell ref="BV22:BY22"/>
    <mergeCell ref="CA21:CQ21"/>
    <mergeCell ref="CR21:DK21"/>
    <mergeCell ref="DL21:DX21"/>
    <mergeCell ref="EL18:EX18"/>
    <mergeCell ref="EY19:FK19"/>
    <mergeCell ref="A21:M21"/>
    <mergeCell ref="N21:AD21"/>
    <mergeCell ref="AE21:AR21"/>
    <mergeCell ref="CA23:CQ23"/>
    <mergeCell ref="DY16:EK16"/>
    <mergeCell ref="EL16:EX16"/>
    <mergeCell ref="CR17:DK17"/>
    <mergeCell ref="DL17:DX17"/>
    <mergeCell ref="DY17:EK17"/>
    <mergeCell ref="AE16:AR16"/>
    <mergeCell ref="AT16:BE16"/>
    <mergeCell ref="CA20:CQ20"/>
    <mergeCell ref="AE17:AR17"/>
    <mergeCell ref="AT17:BE17"/>
    <mergeCell ref="CR20:DK20"/>
    <mergeCell ref="DL20:DX20"/>
    <mergeCell ref="DY20:EK20"/>
    <mergeCell ref="EL20:EX20"/>
    <mergeCell ref="BF17:BU17"/>
    <mergeCell ref="BF18:BU18"/>
    <mergeCell ref="AT21:BE21"/>
    <mergeCell ref="EL21:EX21"/>
    <mergeCell ref="CA19:CQ19"/>
    <mergeCell ref="CR19:DK19"/>
    <mergeCell ref="A22:M22"/>
    <mergeCell ref="N22:AD22"/>
    <mergeCell ref="A19:M19"/>
    <mergeCell ref="N19:AD19"/>
    <mergeCell ref="A35:M35"/>
    <mergeCell ref="N35:AD35"/>
    <mergeCell ref="A26:M26"/>
    <mergeCell ref="N27:AD27"/>
    <mergeCell ref="BF16:BU16"/>
    <mergeCell ref="AE18:AR18"/>
    <mergeCell ref="AT18:BE18"/>
    <mergeCell ref="A32:M32"/>
    <mergeCell ref="BV33:BY33"/>
    <mergeCell ref="N26:AD26"/>
    <mergeCell ref="EL19:EX19"/>
    <mergeCell ref="CR27:DK27"/>
    <mergeCell ref="N32:AD32"/>
    <mergeCell ref="AE26:AR26"/>
    <mergeCell ref="AT26:BE26"/>
    <mergeCell ref="N28:AD28"/>
    <mergeCell ref="AT35:BE35"/>
    <mergeCell ref="A23:M23"/>
    <mergeCell ref="N23:AD23"/>
    <mergeCell ref="AE23:AR23"/>
    <mergeCell ref="AT19:BE19"/>
    <mergeCell ref="BF19:BU19"/>
    <mergeCell ref="BV17:BY17"/>
    <mergeCell ref="CA17:CQ17"/>
    <mergeCell ref="AT23:BE23"/>
    <mergeCell ref="BF23:BU23"/>
    <mergeCell ref="A16:M16"/>
    <mergeCell ref="A31:M31"/>
    <mergeCell ref="N16:AD16"/>
    <mergeCell ref="A17:M17"/>
    <mergeCell ref="N17:AD17"/>
    <mergeCell ref="N18:AD18"/>
    <mergeCell ref="EY16:FK16"/>
    <mergeCell ref="DY22:EK22"/>
    <mergeCell ref="EL22:EX22"/>
    <mergeCell ref="EY22:FK22"/>
    <mergeCell ref="AE22:AR22"/>
    <mergeCell ref="AT22:BE22"/>
    <mergeCell ref="BF22:BU22"/>
    <mergeCell ref="EY21:FK21"/>
    <mergeCell ref="DY30:EK30"/>
    <mergeCell ref="EL30:EX30"/>
    <mergeCell ref="EY30:FK30"/>
    <mergeCell ref="CR30:DK30"/>
    <mergeCell ref="CA24:CQ24"/>
    <mergeCell ref="DL29:DX29"/>
    <mergeCell ref="DY29:EK29"/>
    <mergeCell ref="EL29:EX29"/>
    <mergeCell ref="EL17:EX17"/>
    <mergeCell ref="BV16:BY16"/>
    <mergeCell ref="CA16:CQ16"/>
    <mergeCell ref="CR16:DK16"/>
    <mergeCell ref="DL16:DX16"/>
    <mergeCell ref="CR28:DK28"/>
    <mergeCell ref="DL28:DX28"/>
    <mergeCell ref="DY28:EK28"/>
    <mergeCell ref="DL30:DX30"/>
    <mergeCell ref="DY27:EK27"/>
    <mergeCell ref="EL27:EX27"/>
    <mergeCell ref="EY27:FK27"/>
    <mergeCell ref="EY24:FK24"/>
    <mergeCell ref="EL24:EX24"/>
    <mergeCell ref="DY25:EK25"/>
    <mergeCell ref="DY19:EK19"/>
    <mergeCell ref="EL25:EX25"/>
    <mergeCell ref="N37:AD37"/>
    <mergeCell ref="N36:AD36"/>
    <mergeCell ref="CA30:CQ30"/>
    <mergeCell ref="AE27:AR27"/>
    <mergeCell ref="DL31:DX31"/>
    <mergeCell ref="DY31:EK31"/>
    <mergeCell ref="AT33:BE33"/>
    <mergeCell ref="BV31:BY31"/>
    <mergeCell ref="AE33:AR33"/>
    <mergeCell ref="BV36:BY36"/>
    <mergeCell ref="CA35:CQ35"/>
    <mergeCell ref="CA37:CQ37"/>
    <mergeCell ref="CR37:DK37"/>
    <mergeCell ref="DL37:DX37"/>
    <mergeCell ref="DY37:EK37"/>
    <mergeCell ref="CA34:CQ34"/>
    <mergeCell ref="DL34:DX34"/>
    <mergeCell ref="BV35:BY35"/>
    <mergeCell ref="AT36:BE36"/>
    <mergeCell ref="CR34:DK34"/>
    <mergeCell ref="N31:AD31"/>
    <mergeCell ref="AE31:AR31"/>
    <mergeCell ref="AT31:BE31"/>
    <mergeCell ref="BF31:BU31"/>
    <mergeCell ref="BV30:BY30"/>
    <mergeCell ref="AT30:BE30"/>
    <mergeCell ref="DY34:EK34"/>
    <mergeCell ref="EL34:EX34"/>
    <mergeCell ref="AE35:AR35"/>
    <mergeCell ref="A37:M37"/>
    <mergeCell ref="A33:M33"/>
    <mergeCell ref="N33:AD33"/>
    <mergeCell ref="AE30:AR30"/>
    <mergeCell ref="A34:M34"/>
    <mergeCell ref="N30:AD30"/>
    <mergeCell ref="CA31:CQ31"/>
    <mergeCell ref="CR31:DK31"/>
    <mergeCell ref="CA32:CQ32"/>
    <mergeCell ref="DL32:DX32"/>
    <mergeCell ref="DY32:EK32"/>
    <mergeCell ref="EL23:EX23"/>
    <mergeCell ref="EY23:FK23"/>
    <mergeCell ref="EY25:FK25"/>
    <mergeCell ref="EY28:FK28"/>
    <mergeCell ref="EY26:FK26"/>
    <mergeCell ref="EL26:EX26"/>
    <mergeCell ref="EY32:FK32"/>
    <mergeCell ref="EL28:EX28"/>
    <mergeCell ref="DL27:DX27"/>
    <mergeCell ref="BV28:BY28"/>
    <mergeCell ref="EL37:EX37"/>
    <mergeCell ref="EY37:FK37"/>
    <mergeCell ref="A29:M29"/>
    <mergeCell ref="N29:AD29"/>
    <mergeCell ref="AE29:AR29"/>
    <mergeCell ref="AT29:BE29"/>
    <mergeCell ref="BF29:BU29"/>
    <mergeCell ref="A27:M27"/>
    <mergeCell ref="A24:M24"/>
    <mergeCell ref="N24:AD24"/>
    <mergeCell ref="A30:M30"/>
    <mergeCell ref="AE19:AR19"/>
    <mergeCell ref="CA28:CQ28"/>
    <mergeCell ref="AE28:AR28"/>
    <mergeCell ref="BV19:BY19"/>
    <mergeCell ref="CR23:DK23"/>
    <mergeCell ref="DL23:DX23"/>
    <mergeCell ref="CR25:DK25"/>
    <mergeCell ref="DY23:EK23"/>
    <mergeCell ref="DY24:EK24"/>
    <mergeCell ref="DY26:EK26"/>
    <mergeCell ref="BV29:BY29"/>
    <mergeCell ref="CA29:CQ29"/>
    <mergeCell ref="CR29:DK29"/>
    <mergeCell ref="CA26:CQ26"/>
    <mergeCell ref="CR26:DK26"/>
    <mergeCell ref="DL26:DX26"/>
    <mergeCell ref="BV23:BY23"/>
    <mergeCell ref="CR24:DK24"/>
    <mergeCell ref="DL24:DX24"/>
    <mergeCell ref="BF26:BU26"/>
    <mergeCell ref="AE20:AR20"/>
    <mergeCell ref="BV26:BY26"/>
    <mergeCell ref="DL25:DX25"/>
    <mergeCell ref="CA25:CQ25"/>
    <mergeCell ref="A28:M28"/>
    <mergeCell ref="AE24:AR24"/>
    <mergeCell ref="AT24:BE24"/>
    <mergeCell ref="BF24:BU24"/>
    <mergeCell ref="BV24:BY24"/>
    <mergeCell ref="BF21:BU21"/>
    <mergeCell ref="A20:M20"/>
    <mergeCell ref="N20:AD20"/>
    <mergeCell ref="AT20:BE20"/>
    <mergeCell ref="BF20:BU20"/>
    <mergeCell ref="BV20:BY20"/>
    <mergeCell ref="DY21:EK21"/>
    <mergeCell ref="A86:M86"/>
    <mergeCell ref="N86:AD86"/>
    <mergeCell ref="CA86:CQ86"/>
    <mergeCell ref="A62:M62"/>
    <mergeCell ref="A36:M36"/>
    <mergeCell ref="AE32:AR32"/>
    <mergeCell ref="AT32:BE32"/>
    <mergeCell ref="BF32:BU32"/>
    <mergeCell ref="BV32:BY32"/>
    <mergeCell ref="BV47:BY47"/>
    <mergeCell ref="CA47:CQ47"/>
    <mergeCell ref="CA48:CQ48"/>
    <mergeCell ref="CR48:DK48"/>
    <mergeCell ref="DL48:DX48"/>
    <mergeCell ref="BF36:BU36"/>
    <mergeCell ref="DY48:EK48"/>
    <mergeCell ref="AE37:AR37"/>
    <mergeCell ref="AT37:BE37"/>
    <mergeCell ref="BF37:BU37"/>
    <mergeCell ref="BV37:BY37"/>
    <mergeCell ref="EY41:FK41"/>
    <mergeCell ref="N41:AD41"/>
    <mergeCell ref="AE41:AR41"/>
    <mergeCell ref="AT41:BE41"/>
    <mergeCell ref="A41:M41"/>
    <mergeCell ref="EY40:FK40"/>
    <mergeCell ref="A40:M40"/>
    <mergeCell ref="N40:AD40"/>
    <mergeCell ref="BV44:BY44"/>
    <mergeCell ref="CA57:CQ57"/>
    <mergeCell ref="CR57:DK57"/>
    <mergeCell ref="EY53:FK53"/>
    <mergeCell ref="AT77:BE77"/>
    <mergeCell ref="BF77:BU77"/>
    <mergeCell ref="CR59:DK59"/>
    <mergeCell ref="N44:AD44"/>
    <mergeCell ref="CR35:DK35"/>
    <mergeCell ref="DL35:DX35"/>
    <mergeCell ref="DY35:EK35"/>
    <mergeCell ref="EL35:EX35"/>
    <mergeCell ref="A55:M55"/>
    <mergeCell ref="A38:M38"/>
    <mergeCell ref="CR38:DK38"/>
    <mergeCell ref="N61:AD61"/>
    <mergeCell ref="CA61:CQ61"/>
    <mergeCell ref="BV61:BY61"/>
    <mergeCell ref="AT59:BE59"/>
    <mergeCell ref="BF59:BU59"/>
    <mergeCell ref="BV59:BY59"/>
    <mergeCell ref="CA59:CQ59"/>
    <mergeCell ref="EY51:FK51"/>
    <mergeCell ref="EY49:FK49"/>
    <mergeCell ref="A87:M87"/>
    <mergeCell ref="N87:AD87"/>
    <mergeCell ref="AE87:AR87"/>
    <mergeCell ref="HM88:HR88"/>
    <mergeCell ref="HD87:HJ87"/>
    <mergeCell ref="AT70:BE70"/>
    <mergeCell ref="DY71:EK71"/>
    <mergeCell ref="DL66:DX66"/>
    <mergeCell ref="EY69:FK69"/>
    <mergeCell ref="CR71:DK71"/>
    <mergeCell ref="N73:AD73"/>
    <mergeCell ref="AE73:AR73"/>
    <mergeCell ref="BV74:BY74"/>
    <mergeCell ref="CA74:CQ74"/>
    <mergeCell ref="CR74:DK74"/>
    <mergeCell ref="CR67:DK67"/>
    <mergeCell ref="DL68:DX68"/>
    <mergeCell ref="CA78:CQ78"/>
    <mergeCell ref="CR78:DK78"/>
    <mergeCell ref="EL66:EX66"/>
    <mergeCell ref="BF68:BU68"/>
    <mergeCell ref="BV68:BY68"/>
    <mergeCell ref="BF70:BU70"/>
    <mergeCell ref="GU87:GY87"/>
    <mergeCell ref="GT88:GY88"/>
    <mergeCell ref="AS88:BE88"/>
    <mergeCell ref="BF88:BU88"/>
    <mergeCell ref="CA85:CQ85"/>
    <mergeCell ref="BV87:BZ87"/>
    <mergeCell ref="CA87:CQ87"/>
    <mergeCell ref="CR87:DK87"/>
    <mergeCell ref="HD86:HJ86"/>
    <mergeCell ref="CR50:DK50"/>
    <mergeCell ref="DY56:EK56"/>
    <mergeCell ref="DL77:DX77"/>
    <mergeCell ref="EL49:EX49"/>
    <mergeCell ref="DY50:EK50"/>
    <mergeCell ref="CR66:DK66"/>
    <mergeCell ref="CR65:DK65"/>
    <mergeCell ref="DL65:DX65"/>
    <mergeCell ref="AT61:BE61"/>
    <mergeCell ref="AT60:BE60"/>
    <mergeCell ref="BV71:BY71"/>
    <mergeCell ref="CR64:DK64"/>
    <mergeCell ref="BV66:BY66"/>
    <mergeCell ref="GD87:GK87"/>
    <mergeCell ref="HL86:HP86"/>
    <mergeCell ref="CR86:DK86"/>
    <mergeCell ref="DL86:DX86"/>
    <mergeCell ref="DY86:EK86"/>
    <mergeCell ref="EL86:EX86"/>
    <mergeCell ref="EY87:FK87"/>
    <mergeCell ref="BF55:BU55"/>
    <mergeCell ref="DY77:EK77"/>
    <mergeCell ref="BV77:BY77"/>
    <mergeCell ref="CA77:CQ77"/>
    <mergeCell ref="BF52:BU52"/>
    <mergeCell ref="EL84:EX84"/>
    <mergeCell ref="DL73:DX73"/>
    <mergeCell ref="DY54:EK54"/>
    <mergeCell ref="EL54:EX54"/>
    <mergeCell ref="CR54:DK54"/>
    <mergeCell ref="CR77:DK77"/>
    <mergeCell ref="BF64:BU64"/>
    <mergeCell ref="DL92:DX92"/>
    <mergeCell ref="BF56:BU56"/>
    <mergeCell ref="EL52:EX52"/>
    <mergeCell ref="AE66:AR66"/>
    <mergeCell ref="GD88:GK88"/>
    <mergeCell ref="N91:AD91"/>
    <mergeCell ref="AE93:AR93"/>
    <mergeCell ref="FL59:FR59"/>
    <mergeCell ref="FL60:FR60"/>
    <mergeCell ref="HL87:HP87"/>
    <mergeCell ref="GM87:GR87"/>
    <mergeCell ref="AS87:BE87"/>
    <mergeCell ref="BF87:BU87"/>
    <mergeCell ref="EY88:FK88"/>
    <mergeCell ref="DL87:DX87"/>
    <mergeCell ref="DY88:EK88"/>
    <mergeCell ref="GM57:GU57"/>
    <mergeCell ref="DY65:EK65"/>
    <mergeCell ref="EY52:FK52"/>
    <mergeCell ref="CR56:DK56"/>
    <mergeCell ref="EL89:EX89"/>
    <mergeCell ref="CR88:DK88"/>
    <mergeCell ref="CA90:CQ90"/>
    <mergeCell ref="DL90:DX90"/>
    <mergeCell ref="DY90:EK90"/>
    <mergeCell ref="EL90:EX90"/>
    <mergeCell ref="EL88:EX88"/>
    <mergeCell ref="CR90:DK90"/>
    <mergeCell ref="BV62:BY62"/>
    <mergeCell ref="BV63:BY63"/>
    <mergeCell ref="BV64:BY64"/>
    <mergeCell ref="EL60:EX60"/>
    <mergeCell ref="EL78:EX78"/>
    <mergeCell ref="BF60:BU60"/>
    <mergeCell ref="CA58:CQ58"/>
    <mergeCell ref="EY81:FK81"/>
    <mergeCell ref="DL63:DX63"/>
    <mergeCell ref="CR82:DK82"/>
    <mergeCell ref="DL57:DX57"/>
    <mergeCell ref="GF94:GH94"/>
    <mergeCell ref="GK94:GL94"/>
    <mergeCell ref="EL53:EX53"/>
    <mergeCell ref="DL53:DX53"/>
    <mergeCell ref="N58:AD58"/>
    <mergeCell ref="BF58:BU58"/>
    <mergeCell ref="DY52:EK52"/>
    <mergeCell ref="AT82:BE82"/>
    <mergeCell ref="BF82:BU82"/>
    <mergeCell ref="BV82:BY82"/>
    <mergeCell ref="CA82:CQ82"/>
    <mergeCell ref="CR73:DK73"/>
    <mergeCell ref="CA69:CQ69"/>
    <mergeCell ref="CA66:CQ66"/>
    <mergeCell ref="CA60:CQ60"/>
    <mergeCell ref="CR55:DK55"/>
    <mergeCell ref="DL55:DX55"/>
    <mergeCell ref="DY55:EK55"/>
    <mergeCell ref="BF91:BU91"/>
    <mergeCell ref="AT91:BE91"/>
    <mergeCell ref="AE91:AR91"/>
    <mergeCell ref="BF53:BU53"/>
    <mergeCell ref="CR91:DK91"/>
    <mergeCell ref="DY93:EK93"/>
    <mergeCell ref="FR94:GD94"/>
    <mergeCell ref="EL93:EX93"/>
    <mergeCell ref="EY93:FK93"/>
    <mergeCell ref="N90:AD90"/>
    <mergeCell ref="HI97:HP97"/>
    <mergeCell ref="EY90:FK90"/>
    <mergeCell ref="HM89:HQ89"/>
    <mergeCell ref="EY89:FK89"/>
    <mergeCell ref="GD89:GK89"/>
    <mergeCell ref="GL89:GR89"/>
    <mergeCell ref="GT89:HB89"/>
    <mergeCell ref="HC89:HL89"/>
    <mergeCell ref="DY53:EK53"/>
    <mergeCell ref="CR53:DK53"/>
    <mergeCell ref="AE52:AR52"/>
    <mergeCell ref="AT52:BE52"/>
    <mergeCell ref="CA52:CQ52"/>
    <mergeCell ref="EL68:EX68"/>
    <mergeCell ref="EY68:FK68"/>
    <mergeCell ref="DY68:EK68"/>
    <mergeCell ref="EL71:EX71"/>
    <mergeCell ref="DL67:DX67"/>
    <mergeCell ref="BF61:BU61"/>
    <mergeCell ref="DL54:DX54"/>
    <mergeCell ref="BF54:BU54"/>
    <mergeCell ref="BV54:BY54"/>
    <mergeCell ref="FP86:FQ86"/>
    <mergeCell ref="GT86:GX86"/>
    <mergeCell ref="DY83:EK83"/>
    <mergeCell ref="EY79:FK79"/>
    <mergeCell ref="GL88:GR88"/>
    <mergeCell ref="DY99:EK99"/>
    <mergeCell ref="CA99:CQ99"/>
    <mergeCell ref="CR99:DK99"/>
    <mergeCell ref="DL99:DX99"/>
    <mergeCell ref="EL99:EX99"/>
    <mergeCell ref="A99:M99"/>
    <mergeCell ref="N99:AD99"/>
    <mergeCell ref="AT93:BE93"/>
    <mergeCell ref="FL97:FS97"/>
    <mergeCell ref="BF93:BU93"/>
    <mergeCell ref="BV93:BY93"/>
    <mergeCell ref="AE90:AR90"/>
    <mergeCell ref="GR94:GW94"/>
    <mergeCell ref="GX94:HC94"/>
    <mergeCell ref="HD94:HJ94"/>
    <mergeCell ref="CA94:CQ94"/>
    <mergeCell ref="CR94:DK94"/>
    <mergeCell ref="DL94:DX94"/>
    <mergeCell ref="DY94:EK94"/>
    <mergeCell ref="EL94:EX94"/>
    <mergeCell ref="EY94:FK94"/>
    <mergeCell ref="N94:AD94"/>
    <mergeCell ref="AE94:AR94"/>
    <mergeCell ref="AS94:BE94"/>
    <mergeCell ref="N93:AD93"/>
    <mergeCell ref="GD97:GK97"/>
    <mergeCell ref="GL97:GR97"/>
    <mergeCell ref="GS97:GZ97"/>
    <mergeCell ref="HA97:HG97"/>
    <mergeCell ref="CA96:CQ96"/>
    <mergeCell ref="CR96:DK96"/>
    <mergeCell ref="DL96:DX96"/>
    <mergeCell ref="DY96:EK96"/>
    <mergeCell ref="EL96:EX96"/>
    <mergeCell ref="EY96:FK96"/>
    <mergeCell ref="A96:M96"/>
    <mergeCell ref="N96:AD96"/>
    <mergeCell ref="AE96:AR96"/>
    <mergeCell ref="AT96:BE96"/>
    <mergeCell ref="BF96:BU96"/>
    <mergeCell ref="BV96:BZ96"/>
    <mergeCell ref="N97:AD97"/>
    <mergeCell ref="A97:M97"/>
    <mergeCell ref="AE99:AR99"/>
    <mergeCell ref="AT99:BE99"/>
    <mergeCell ref="BF99:BU99"/>
    <mergeCell ref="BV99:BZ99"/>
    <mergeCell ref="A98:M98"/>
    <mergeCell ref="N98:AD98"/>
    <mergeCell ref="AE98:AR98"/>
    <mergeCell ref="AT98:BE98"/>
    <mergeCell ref="BF98:BU98"/>
    <mergeCell ref="BV98:BZ98"/>
    <mergeCell ref="DY98:EK98"/>
    <mergeCell ref="EL98:EX98"/>
    <mergeCell ref="BF94:BU94"/>
    <mergeCell ref="CA95:CQ95"/>
    <mergeCell ref="A94:M94"/>
    <mergeCell ref="DY105:EK105"/>
    <mergeCell ref="A95:M95"/>
    <mergeCell ref="N95:AD95"/>
    <mergeCell ref="AE95:AR95"/>
    <mergeCell ref="AT95:BE95"/>
    <mergeCell ref="BF95:BU95"/>
    <mergeCell ref="BV95:BZ95"/>
    <mergeCell ref="CR95:DK95"/>
    <mergeCell ref="N102:AD102"/>
    <mergeCell ref="AE102:AR102"/>
    <mergeCell ref="AT102:BE102"/>
    <mergeCell ref="EL105:EX105"/>
    <mergeCell ref="BV94:BZ94"/>
    <mergeCell ref="DY95:EK95"/>
    <mergeCell ref="EL95:EX95"/>
    <mergeCell ref="AT101:BE101"/>
    <mergeCell ref="A104:M104"/>
    <mergeCell ref="A101:M101"/>
    <mergeCell ref="N101:AD101"/>
    <mergeCell ref="AE101:AR101"/>
    <mergeCell ref="BF104:BU104"/>
    <mergeCell ref="BF107:BU107"/>
    <mergeCell ref="BV107:BZ107"/>
    <mergeCell ref="BF102:BU102"/>
    <mergeCell ref="A107:M107"/>
    <mergeCell ref="AT107:BE107"/>
    <mergeCell ref="AE105:AR105"/>
    <mergeCell ref="A102:M102"/>
    <mergeCell ref="A105:M105"/>
    <mergeCell ref="BV106:BZ106"/>
    <mergeCell ref="AT104:BE104"/>
    <mergeCell ref="BV105:BY105"/>
    <mergeCell ref="BV102:BZ102"/>
    <mergeCell ref="BF101:BU101"/>
    <mergeCell ref="BV101:BZ101"/>
    <mergeCell ref="N107:AD107"/>
    <mergeCell ref="AE107:AR107"/>
    <mergeCell ref="AE106:AR106"/>
    <mergeCell ref="AT106:BE106"/>
    <mergeCell ref="BF106:BU106"/>
    <mergeCell ref="A111:M111"/>
    <mergeCell ref="N111:AD111"/>
    <mergeCell ref="AE111:AR111"/>
    <mergeCell ref="AT111:BE111"/>
    <mergeCell ref="BF111:BU111"/>
    <mergeCell ref="BV111:BZ111"/>
    <mergeCell ref="A110:M110"/>
    <mergeCell ref="N110:AD110"/>
    <mergeCell ref="AE110:AR110"/>
    <mergeCell ref="AT110:BE110"/>
    <mergeCell ref="BF110:BU110"/>
    <mergeCell ref="BV110:BZ110"/>
    <mergeCell ref="A109:M109"/>
    <mergeCell ref="N109:AD109"/>
    <mergeCell ref="A106:M106"/>
    <mergeCell ref="N106:AD106"/>
    <mergeCell ref="CR106:DK106"/>
    <mergeCell ref="CA108:CQ108"/>
    <mergeCell ref="CR108:DK108"/>
    <mergeCell ref="A108:M108"/>
    <mergeCell ref="CA106:CQ106"/>
    <mergeCell ref="CA110:CQ110"/>
    <mergeCell ref="CA107:CQ107"/>
    <mergeCell ref="CR107:DK107"/>
    <mergeCell ref="CA111:CQ111"/>
    <mergeCell ref="CR111:DK111"/>
    <mergeCell ref="DL111:DX111"/>
    <mergeCell ref="DY111:EK111"/>
    <mergeCell ref="EL111:EX111"/>
    <mergeCell ref="CR112:DK112"/>
    <mergeCell ref="AE113:AR113"/>
    <mergeCell ref="EL114:EX114"/>
    <mergeCell ref="AT113:BE113"/>
    <mergeCell ref="BF113:BU113"/>
    <mergeCell ref="BV113:BZ113"/>
    <mergeCell ref="EL112:EX112"/>
    <mergeCell ref="CA116:CQ116"/>
    <mergeCell ref="DY114:EK114"/>
    <mergeCell ref="CR114:DK114"/>
    <mergeCell ref="DL114:DX114"/>
    <mergeCell ref="CR116:DK116"/>
    <mergeCell ref="DL116:DX116"/>
    <mergeCell ref="DY116:EK116"/>
    <mergeCell ref="AE114:AR114"/>
    <mergeCell ref="A115:M115"/>
    <mergeCell ref="N115:AD115"/>
    <mergeCell ref="AE115:AR115"/>
    <mergeCell ref="AT115:BE115"/>
    <mergeCell ref="BF115:BU115"/>
    <mergeCell ref="BV115:BZ115"/>
    <mergeCell ref="CA113:CQ113"/>
    <mergeCell ref="CR113:DK113"/>
    <mergeCell ref="DL113:DX113"/>
    <mergeCell ref="DY113:EK113"/>
    <mergeCell ref="EL113:EX113"/>
    <mergeCell ref="EY113:FK113"/>
    <mergeCell ref="A113:M113"/>
    <mergeCell ref="N113:AD113"/>
    <mergeCell ref="A112:M112"/>
    <mergeCell ref="A119:M119"/>
    <mergeCell ref="N119:AD119"/>
    <mergeCell ref="AE119:AR119"/>
    <mergeCell ref="AT119:BE119"/>
    <mergeCell ref="BF119:BU119"/>
    <mergeCell ref="BV119:BZ119"/>
    <mergeCell ref="CA119:CQ119"/>
    <mergeCell ref="CA118:CQ118"/>
    <mergeCell ref="CR118:DK118"/>
    <mergeCell ref="DL118:DX118"/>
    <mergeCell ref="DY118:EK118"/>
    <mergeCell ref="EL118:EX118"/>
    <mergeCell ref="EY118:FK118"/>
    <mergeCell ref="A118:M118"/>
    <mergeCell ref="N118:AD118"/>
    <mergeCell ref="AE118:AR118"/>
    <mergeCell ref="A117:M117"/>
    <mergeCell ref="AE122:AR122"/>
    <mergeCell ref="AT122:BE122"/>
    <mergeCell ref="BF122:BU122"/>
    <mergeCell ref="BV122:BZ122"/>
    <mergeCell ref="EL121:EX121"/>
    <mergeCell ref="EY121:FK121"/>
    <mergeCell ref="A121:M121"/>
    <mergeCell ref="N121:AD121"/>
    <mergeCell ref="AE121:AR121"/>
    <mergeCell ref="AT121:BE121"/>
    <mergeCell ref="BF121:BU121"/>
    <mergeCell ref="BV121:BZ121"/>
    <mergeCell ref="CA121:CQ121"/>
    <mergeCell ref="CA120:CQ120"/>
    <mergeCell ref="CR120:DK120"/>
    <mergeCell ref="DL120:DX120"/>
    <mergeCell ref="DY120:EK120"/>
    <mergeCell ref="EL120:EX120"/>
    <mergeCell ref="EY120:FK120"/>
    <mergeCell ref="A120:M120"/>
    <mergeCell ref="N120:AD120"/>
    <mergeCell ref="AE120:AR120"/>
    <mergeCell ref="AT120:BE120"/>
    <mergeCell ref="BF120:BU120"/>
    <mergeCell ref="BV120:BZ120"/>
    <mergeCell ref="A122:M122"/>
    <mergeCell ref="EY122:FK122"/>
    <mergeCell ref="A124:M124"/>
    <mergeCell ref="N124:AD124"/>
    <mergeCell ref="AE124:AR124"/>
    <mergeCell ref="AT124:BE124"/>
    <mergeCell ref="BF124:BU124"/>
    <mergeCell ref="BV124:BZ124"/>
    <mergeCell ref="CA125:CQ125"/>
    <mergeCell ref="CR125:DK125"/>
    <mergeCell ref="EL123:EX123"/>
    <mergeCell ref="EY123:FK123"/>
    <mergeCell ref="A123:M123"/>
    <mergeCell ref="N123:AD123"/>
    <mergeCell ref="AE123:AR123"/>
    <mergeCell ref="AT123:BE123"/>
    <mergeCell ref="BF123:BU123"/>
    <mergeCell ref="BV123:BZ123"/>
    <mergeCell ref="CA123:CQ123"/>
    <mergeCell ref="EY125:FK125"/>
    <mergeCell ref="A125:M125"/>
    <mergeCell ref="N125:AD125"/>
    <mergeCell ref="AE125:AR125"/>
    <mergeCell ref="AT125:BE125"/>
    <mergeCell ref="BF125:BU125"/>
    <mergeCell ref="BV125:BZ125"/>
    <mergeCell ref="DL125:DX125"/>
    <mergeCell ref="CA124:CQ124"/>
    <mergeCell ref="CR124:DK124"/>
    <mergeCell ref="EL125:EX125"/>
    <mergeCell ref="CA130:CQ130"/>
    <mergeCell ref="EY131:FK131"/>
    <mergeCell ref="AT154:BE154"/>
    <mergeCell ref="BF154:BU154"/>
    <mergeCell ref="BF158:BU158"/>
    <mergeCell ref="BV158:BZ158"/>
    <mergeCell ref="BV157:BZ157"/>
    <mergeCell ref="N130:AD130"/>
    <mergeCell ref="AE130:AR130"/>
    <mergeCell ref="AT130:BE130"/>
    <mergeCell ref="BF130:BU130"/>
    <mergeCell ref="BV130:BZ130"/>
    <mergeCell ref="A134:M134"/>
    <mergeCell ref="N134:AD134"/>
    <mergeCell ref="AE134:AR134"/>
    <mergeCell ref="AT134:BE134"/>
    <mergeCell ref="BF134:BU134"/>
    <mergeCell ref="A131:M131"/>
    <mergeCell ref="N138:AD138"/>
    <mergeCell ref="AE138:AR138"/>
    <mergeCell ref="AT138:BE138"/>
    <mergeCell ref="N131:AD131"/>
    <mergeCell ref="DL130:DX130"/>
    <mergeCell ref="A154:M154"/>
    <mergeCell ref="EL150:EX150"/>
    <mergeCell ref="AE136:AR136"/>
    <mergeCell ref="AT156:BE156"/>
    <mergeCell ref="N150:AD150"/>
    <mergeCell ref="BV145:BZ145"/>
    <mergeCell ref="CA144:CQ144"/>
    <mergeCell ref="BF143:BU143"/>
    <mergeCell ref="AE145:AR145"/>
    <mergeCell ref="EL169:EX169"/>
    <mergeCell ref="N146:AD146"/>
    <mergeCell ref="A165:M165"/>
    <mergeCell ref="N152:AD152"/>
    <mergeCell ref="AT152:BE152"/>
    <mergeCell ref="CA157:CQ157"/>
    <mergeCell ref="CA165:CQ165"/>
    <mergeCell ref="CR143:DK143"/>
    <mergeCell ref="BF148:BU148"/>
    <mergeCell ref="BF146:BU146"/>
    <mergeCell ref="DL145:DX145"/>
    <mergeCell ref="CR138:DK138"/>
    <mergeCell ref="AT136:BE136"/>
    <mergeCell ref="A150:M150"/>
    <mergeCell ref="AT150:BE150"/>
    <mergeCell ref="A142:M142"/>
    <mergeCell ref="A157:M157"/>
    <mergeCell ref="AT145:BE145"/>
    <mergeCell ref="AE146:AR146"/>
    <mergeCell ref="AT146:BE146"/>
    <mergeCell ref="DY150:EK150"/>
    <mergeCell ref="BV148:BY148"/>
    <mergeCell ref="EL173:EX173"/>
    <mergeCell ref="CA171:CQ171"/>
    <mergeCell ref="AT169:BE169"/>
    <mergeCell ref="BF169:BU169"/>
    <mergeCell ref="BV172:BZ172"/>
    <mergeCell ref="A173:M173"/>
    <mergeCell ref="N173:AD173"/>
    <mergeCell ref="AE173:AR173"/>
    <mergeCell ref="N139:AD139"/>
    <mergeCell ref="AE139:AR139"/>
    <mergeCell ref="N142:AD142"/>
    <mergeCell ref="AE142:AR142"/>
    <mergeCell ref="DL150:DX150"/>
    <mergeCell ref="N157:AD157"/>
    <mergeCell ref="BF150:BU150"/>
    <mergeCell ref="A153:M153"/>
    <mergeCell ref="BF156:BU156"/>
    <mergeCell ref="BV154:BZ154"/>
    <mergeCell ref="CA158:CQ158"/>
    <mergeCell ref="AE143:AR143"/>
    <mergeCell ref="A146:M146"/>
    <mergeCell ref="A149:M149"/>
    <mergeCell ref="A148:M148"/>
    <mergeCell ref="N148:AD148"/>
    <mergeCell ref="A151:M151"/>
    <mergeCell ref="N151:AD151"/>
    <mergeCell ref="EL165:EX165"/>
    <mergeCell ref="A171:M171"/>
    <mergeCell ref="N171:AD171"/>
    <mergeCell ref="AE171:AR171"/>
    <mergeCell ref="AT171:BE171"/>
    <mergeCell ref="DY170:EK170"/>
    <mergeCell ref="DY230:EK230"/>
    <mergeCell ref="N188:AD188"/>
    <mergeCell ref="AE188:AR188"/>
    <mergeCell ref="AT188:BE188"/>
    <mergeCell ref="A201:M201"/>
    <mergeCell ref="CR169:DK169"/>
    <mergeCell ref="CA168:CQ168"/>
    <mergeCell ref="CR168:DK168"/>
    <mergeCell ref="A206:M206"/>
    <mergeCell ref="N206:AD206"/>
    <mergeCell ref="AE206:AR206"/>
    <mergeCell ref="AT206:BE206"/>
    <mergeCell ref="A182:M182"/>
    <mergeCell ref="A181:M181"/>
    <mergeCell ref="A180:M180"/>
    <mergeCell ref="CR179:DK179"/>
    <mergeCell ref="N178:AD178"/>
    <mergeCell ref="N176:AD176"/>
    <mergeCell ref="AT174:BE174"/>
    <mergeCell ref="A175:M175"/>
    <mergeCell ref="N175:AD175"/>
    <mergeCell ref="AE175:AR175"/>
    <mergeCell ref="AT175:BE175"/>
    <mergeCell ref="CA172:CQ172"/>
    <mergeCell ref="BF172:BU172"/>
    <mergeCell ref="CR203:DK203"/>
    <mergeCell ref="BF178:BU178"/>
    <mergeCell ref="BV178:BZ178"/>
    <mergeCell ref="AT176:BE176"/>
    <mergeCell ref="BF173:BU173"/>
    <mergeCell ref="A177:M177"/>
    <mergeCell ref="N177:AD177"/>
    <mergeCell ref="EY193:FK193"/>
    <mergeCell ref="EY42:FK42"/>
    <mergeCell ref="A42:M42"/>
    <mergeCell ref="N43:AD43"/>
    <mergeCell ref="AE42:AR42"/>
    <mergeCell ref="AT42:BE42"/>
    <mergeCell ref="A214:M214"/>
    <mergeCell ref="N214:AD214"/>
    <mergeCell ref="BF230:BU230"/>
    <mergeCell ref="BV230:BZ230"/>
    <mergeCell ref="CA230:CQ230"/>
    <mergeCell ref="CR230:DK230"/>
    <mergeCell ref="DL230:DX230"/>
    <mergeCell ref="BV228:BZ228"/>
    <mergeCell ref="CA228:CQ228"/>
    <mergeCell ref="EL230:EX230"/>
    <mergeCell ref="DL229:DX229"/>
    <mergeCell ref="DY228:EK228"/>
    <mergeCell ref="CR214:DK214"/>
    <mergeCell ref="BF176:BU176"/>
    <mergeCell ref="BV176:BZ176"/>
    <mergeCell ref="CA175:CQ175"/>
    <mergeCell ref="AE178:AR178"/>
    <mergeCell ref="CA229:CQ229"/>
    <mergeCell ref="AE158:AR158"/>
    <mergeCell ref="AT158:BE158"/>
    <mergeCell ref="EL159:EX159"/>
    <mergeCell ref="DL158:DX158"/>
    <mergeCell ref="DY46:EK46"/>
    <mergeCell ref="EY39:FK39"/>
    <mergeCell ref="BF33:BU33"/>
    <mergeCell ref="AE36:AR36"/>
    <mergeCell ref="AT56:BE56"/>
    <mergeCell ref="N227:AD227"/>
    <mergeCell ref="N45:AD45"/>
    <mergeCell ref="EY176:FK176"/>
    <mergeCell ref="EY174:FK174"/>
    <mergeCell ref="DL177:DX177"/>
    <mergeCell ref="DY177:EK177"/>
    <mergeCell ref="N84:AD84"/>
    <mergeCell ref="N105:AD105"/>
    <mergeCell ref="AT105:BE105"/>
    <mergeCell ref="BF105:BU105"/>
    <mergeCell ref="N184:AD184"/>
    <mergeCell ref="AE184:AR184"/>
    <mergeCell ref="AT184:BE184"/>
    <mergeCell ref="EL210:EX210"/>
    <mergeCell ref="BF201:BU201"/>
    <mergeCell ref="AE204:AR204"/>
    <mergeCell ref="DL202:DX202"/>
    <mergeCell ref="BF174:BU174"/>
    <mergeCell ref="BV174:BZ174"/>
    <mergeCell ref="DY171:EK171"/>
    <mergeCell ref="N205:AD205"/>
    <mergeCell ref="AT205:BE205"/>
    <mergeCell ref="AT204:BE204"/>
    <mergeCell ref="CA208:CQ208"/>
    <mergeCell ref="N223:AD223"/>
    <mergeCell ref="EY38:FK38"/>
    <mergeCell ref="EL193:EX193"/>
    <mergeCell ref="N180:AD180"/>
    <mergeCell ref="DL192:DX192"/>
    <mergeCell ref="EY187:FK187"/>
    <mergeCell ref="CA44:CQ44"/>
    <mergeCell ref="DL179:DX179"/>
    <mergeCell ref="DY179:EK179"/>
    <mergeCell ref="EL178:EX178"/>
    <mergeCell ref="EY178:FK178"/>
    <mergeCell ref="AT201:BE201"/>
    <mergeCell ref="N203:AD203"/>
    <mergeCell ref="AE229:AR229"/>
    <mergeCell ref="AT229:BE229"/>
    <mergeCell ref="BF229:BU229"/>
    <mergeCell ref="BV229:BZ229"/>
    <mergeCell ref="DY38:EK38"/>
    <mergeCell ref="AE216:AR216"/>
    <mergeCell ref="AE215:AR215"/>
    <mergeCell ref="CA215:CQ215"/>
    <mergeCell ref="CR215:DK215"/>
    <mergeCell ref="DL215:DX215"/>
    <mergeCell ref="AT226:BE226"/>
    <mergeCell ref="BV225:BZ225"/>
    <mergeCell ref="CA218:CQ218"/>
    <mergeCell ref="CA219:CQ219"/>
    <mergeCell ref="DL219:DX219"/>
    <mergeCell ref="DY219:EK219"/>
    <mergeCell ref="CR229:DK229"/>
    <mergeCell ref="CR208:DK208"/>
    <mergeCell ref="AT183:BE183"/>
    <mergeCell ref="EL228:EX228"/>
    <mergeCell ref="AT216:BE216"/>
    <mergeCell ref="EY227:FK227"/>
    <mergeCell ref="AT222:BE222"/>
    <mergeCell ref="AE205:AR205"/>
    <mergeCell ref="A213:M213"/>
    <mergeCell ref="EL208:EX208"/>
    <mergeCell ref="EY226:FK226"/>
    <mergeCell ref="BF212:BU212"/>
    <mergeCell ref="BV183:BZ183"/>
    <mergeCell ref="A184:M184"/>
    <mergeCell ref="A176:M176"/>
    <mergeCell ref="CR177:DK177"/>
    <mergeCell ref="BF204:BU204"/>
    <mergeCell ref="BV204:BZ204"/>
    <mergeCell ref="CR204:DK204"/>
    <mergeCell ref="DY191:EK191"/>
    <mergeCell ref="CA191:CQ191"/>
    <mergeCell ref="CR191:DK191"/>
    <mergeCell ref="DL191:DX191"/>
    <mergeCell ref="EY197:FK197"/>
    <mergeCell ref="EY198:FK198"/>
    <mergeCell ref="BV193:BZ193"/>
    <mergeCell ref="CR194:DK194"/>
    <mergeCell ref="DL194:DX194"/>
    <mergeCell ref="DY194:EK194"/>
    <mergeCell ref="EL194:EX194"/>
    <mergeCell ref="EY194:FK194"/>
    <mergeCell ref="CA203:CQ203"/>
    <mergeCell ref="DL201:DX201"/>
    <mergeCell ref="CA178:CQ178"/>
    <mergeCell ref="CR178:DK178"/>
    <mergeCell ref="CA180:CQ180"/>
    <mergeCell ref="AT39:BE39"/>
    <mergeCell ref="BF39:BU39"/>
    <mergeCell ref="A226:M226"/>
    <mergeCell ref="N226:AD226"/>
    <mergeCell ref="AE226:AR226"/>
    <mergeCell ref="AE227:AR227"/>
    <mergeCell ref="AT227:BE227"/>
    <mergeCell ref="DL227:DX227"/>
    <mergeCell ref="A215:M215"/>
    <mergeCell ref="AT212:BE212"/>
    <mergeCell ref="BV211:BZ211"/>
    <mergeCell ref="BV212:BZ212"/>
    <mergeCell ref="CA212:CQ212"/>
    <mergeCell ref="EY212:FK212"/>
    <mergeCell ref="AE212:AR212"/>
    <mergeCell ref="BF211:BU211"/>
    <mergeCell ref="N197:AD197"/>
    <mergeCell ref="DL198:DX198"/>
    <mergeCell ref="CA216:CQ216"/>
    <mergeCell ref="CR216:DK216"/>
    <mergeCell ref="DL216:DX216"/>
    <mergeCell ref="DY216:EK216"/>
    <mergeCell ref="EL216:EX216"/>
    <mergeCell ref="CA227:CQ227"/>
    <mergeCell ref="BF205:BU205"/>
    <mergeCell ref="BV205:BZ205"/>
    <mergeCell ref="EY209:FK209"/>
    <mergeCell ref="N209:AD209"/>
    <mergeCell ref="AE209:AR209"/>
    <mergeCell ref="EL219:EX219"/>
    <mergeCell ref="AE222:AR222"/>
    <mergeCell ref="AE56:AR56"/>
    <mergeCell ref="A61:M61"/>
    <mergeCell ref="EL51:EX51"/>
    <mergeCell ref="EL48:EX48"/>
    <mergeCell ref="AT51:BE51"/>
    <mergeCell ref="AE49:AR49"/>
    <mergeCell ref="AT49:BE49"/>
    <mergeCell ref="BF49:BU49"/>
    <mergeCell ref="AE39:AR39"/>
    <mergeCell ref="DL38:DX38"/>
    <mergeCell ref="DL43:DX43"/>
    <mergeCell ref="CA42:CQ42"/>
    <mergeCell ref="BF45:BU45"/>
    <mergeCell ref="BF42:BU42"/>
    <mergeCell ref="BV42:BY42"/>
    <mergeCell ref="CR47:DK47"/>
    <mergeCell ref="CR44:DK44"/>
    <mergeCell ref="CR45:DK45"/>
    <mergeCell ref="AT48:BE48"/>
    <mergeCell ref="EL47:EX47"/>
    <mergeCell ref="DY45:EK45"/>
    <mergeCell ref="AE44:AR44"/>
    <mergeCell ref="AT44:BE44"/>
    <mergeCell ref="BF44:BU44"/>
    <mergeCell ref="BV45:BY45"/>
    <mergeCell ref="CA45:CQ45"/>
    <mergeCell ref="CA46:CQ46"/>
    <mergeCell ref="DY41:EK41"/>
    <mergeCell ref="EL41:EX41"/>
    <mergeCell ref="EL40:EX40"/>
    <mergeCell ref="DY44:EK44"/>
    <mergeCell ref="EL44:EX44"/>
    <mergeCell ref="BF43:BU43"/>
    <mergeCell ref="CA43:CQ43"/>
    <mergeCell ref="BV135:BZ135"/>
    <mergeCell ref="CA135:CQ135"/>
    <mergeCell ref="CA142:CQ142"/>
    <mergeCell ref="N133:AD133"/>
    <mergeCell ref="A133:M133"/>
    <mergeCell ref="A135:M135"/>
    <mergeCell ref="BF137:BU137"/>
    <mergeCell ref="BV137:BZ137"/>
    <mergeCell ref="CA137:CQ137"/>
    <mergeCell ref="N140:AD140"/>
    <mergeCell ref="CA54:CQ54"/>
    <mergeCell ref="AT69:BE69"/>
    <mergeCell ref="BF69:BU69"/>
    <mergeCell ref="BV69:BY69"/>
    <mergeCell ref="AE47:AR47"/>
    <mergeCell ref="AT47:BE47"/>
    <mergeCell ref="BF47:BU47"/>
    <mergeCell ref="AE48:AR48"/>
    <mergeCell ref="A53:M53"/>
    <mergeCell ref="N53:AD53"/>
    <mergeCell ref="AE53:AR53"/>
    <mergeCell ref="AT53:BE53"/>
    <mergeCell ref="A48:M48"/>
    <mergeCell ref="A65:M65"/>
    <mergeCell ref="N55:AD55"/>
    <mergeCell ref="AE55:AR55"/>
    <mergeCell ref="AT55:BE55"/>
    <mergeCell ref="BV60:BY60"/>
    <mergeCell ref="AT74:BE74"/>
    <mergeCell ref="A74:M74"/>
    <mergeCell ref="A174:M174"/>
    <mergeCell ref="DL173:DX173"/>
    <mergeCell ref="BF165:BU165"/>
    <mergeCell ref="AT165:BE165"/>
    <mergeCell ref="DL172:DX172"/>
    <mergeCell ref="A158:M158"/>
    <mergeCell ref="AE157:AR157"/>
    <mergeCell ref="AT157:BE157"/>
    <mergeCell ref="AT71:BE71"/>
    <mergeCell ref="CA68:CQ68"/>
    <mergeCell ref="CR68:DK68"/>
    <mergeCell ref="N38:AD38"/>
    <mergeCell ref="AE45:AR45"/>
    <mergeCell ref="CA38:CQ38"/>
    <mergeCell ref="BF38:BU38"/>
    <mergeCell ref="A49:M49"/>
    <mergeCell ref="A47:M47"/>
    <mergeCell ref="N47:AD47"/>
    <mergeCell ref="BV48:BY48"/>
    <mergeCell ref="CA49:CQ49"/>
    <mergeCell ref="N39:AD39"/>
    <mergeCell ref="AT40:BE40"/>
    <mergeCell ref="BF40:BU40"/>
    <mergeCell ref="BV40:BY40"/>
    <mergeCell ref="AE50:AR50"/>
    <mergeCell ref="AT43:BE43"/>
    <mergeCell ref="AT50:BE50"/>
    <mergeCell ref="N51:AD51"/>
    <mergeCell ref="A44:M44"/>
    <mergeCell ref="N46:AD46"/>
    <mergeCell ref="AE46:AR46"/>
    <mergeCell ref="AE43:AR43"/>
    <mergeCell ref="N147:AD147"/>
    <mergeCell ref="AT147:BE147"/>
    <mergeCell ref="BF147:BU147"/>
    <mergeCell ref="DL151:DX151"/>
    <mergeCell ref="N153:AD153"/>
    <mergeCell ref="AE153:AR153"/>
    <mergeCell ref="AT153:BE153"/>
    <mergeCell ref="BF153:BU153"/>
    <mergeCell ref="BV153:BZ153"/>
    <mergeCell ref="A67:M67"/>
    <mergeCell ref="N69:AD69"/>
    <mergeCell ref="N88:AD88"/>
    <mergeCell ref="AE88:AR88"/>
    <mergeCell ref="A172:M172"/>
    <mergeCell ref="CR171:DK171"/>
    <mergeCell ref="DL171:DX171"/>
    <mergeCell ref="DL170:DX170"/>
    <mergeCell ref="A169:M169"/>
    <mergeCell ref="N169:AD169"/>
    <mergeCell ref="CA160:CQ160"/>
    <mergeCell ref="AT132:BE132"/>
    <mergeCell ref="BF132:BU132"/>
    <mergeCell ref="A137:M137"/>
    <mergeCell ref="N137:AD137"/>
    <mergeCell ref="AE137:AR137"/>
    <mergeCell ref="AT137:BE137"/>
    <mergeCell ref="BF171:BU171"/>
    <mergeCell ref="BV171:BZ171"/>
    <mergeCell ref="A170:M170"/>
    <mergeCell ref="A126:M126"/>
    <mergeCell ref="N129:AD129"/>
    <mergeCell ref="AE129:AR129"/>
    <mergeCell ref="A66:M66"/>
    <mergeCell ref="BV56:BY56"/>
    <mergeCell ref="A59:M59"/>
    <mergeCell ref="N59:AD59"/>
    <mergeCell ref="AE59:AR59"/>
    <mergeCell ref="DL64:DX64"/>
    <mergeCell ref="N65:AD65"/>
    <mergeCell ref="AE65:AR65"/>
    <mergeCell ref="AT65:BE65"/>
    <mergeCell ref="BV65:BY65"/>
    <mergeCell ref="N68:AD68"/>
    <mergeCell ref="AE68:AR68"/>
    <mergeCell ref="DL181:DX181"/>
    <mergeCell ref="DY181:EK181"/>
    <mergeCell ref="EL181:EX181"/>
    <mergeCell ref="DY180:EK180"/>
    <mergeCell ref="EL180:EX180"/>
    <mergeCell ref="EL174:EX174"/>
    <mergeCell ref="CA174:CQ174"/>
    <mergeCell ref="CR174:DK174"/>
    <mergeCell ref="DL174:DX174"/>
    <mergeCell ref="EL80:EX80"/>
    <mergeCell ref="EL132:EX132"/>
    <mergeCell ref="CR133:DK133"/>
    <mergeCell ref="CA176:CQ176"/>
    <mergeCell ref="CR176:DK176"/>
    <mergeCell ref="DL176:DX176"/>
    <mergeCell ref="DY176:EK176"/>
    <mergeCell ref="EL176:EX176"/>
    <mergeCell ref="DY174:EK174"/>
    <mergeCell ref="DL175:DX175"/>
    <mergeCell ref="DY175:EK175"/>
    <mergeCell ref="EL175:EX175"/>
    <mergeCell ref="CA181:CQ181"/>
    <mergeCell ref="CA148:CQ148"/>
    <mergeCell ref="CA154:CQ154"/>
    <mergeCell ref="CA179:CQ179"/>
    <mergeCell ref="EL147:EX147"/>
    <mergeCell ref="DY173:EK173"/>
    <mergeCell ref="DY157:EK157"/>
    <mergeCell ref="EL157:EX157"/>
    <mergeCell ref="DY172:EK172"/>
    <mergeCell ref="CA138:CQ138"/>
    <mergeCell ref="CA136:CQ136"/>
    <mergeCell ref="EL151:EX151"/>
    <mergeCell ref="DL149:DX149"/>
    <mergeCell ref="CR148:DK148"/>
    <mergeCell ref="CR152:DK152"/>
    <mergeCell ref="AE176:AR176"/>
    <mergeCell ref="BV151:BZ151"/>
    <mergeCell ref="AE151:AR151"/>
    <mergeCell ref="AE147:AR147"/>
    <mergeCell ref="BV149:BY149"/>
    <mergeCell ref="AE150:AR150"/>
    <mergeCell ref="AT151:BE151"/>
    <mergeCell ref="BF151:BU151"/>
    <mergeCell ref="CA147:CQ147"/>
    <mergeCell ref="AT177:BE177"/>
    <mergeCell ref="BF177:BU177"/>
    <mergeCell ref="BV177:BZ177"/>
    <mergeCell ref="CR175:DK175"/>
    <mergeCell ref="CR180:DK180"/>
    <mergeCell ref="AE177:AR177"/>
    <mergeCell ref="DY166:EK166"/>
    <mergeCell ref="CA131:CQ131"/>
    <mergeCell ref="EL171:EX171"/>
    <mergeCell ref="AE38:AR38"/>
    <mergeCell ref="BF48:BU48"/>
    <mergeCell ref="EY48:FK48"/>
    <mergeCell ref="EY47:FK47"/>
    <mergeCell ref="EL50:EX50"/>
    <mergeCell ref="DL49:DX49"/>
    <mergeCell ref="CA51:CQ51"/>
    <mergeCell ref="CR51:DK51"/>
    <mergeCell ref="CA50:CQ50"/>
    <mergeCell ref="DY49:EK49"/>
    <mergeCell ref="DL47:DX47"/>
    <mergeCell ref="DL80:DX80"/>
    <mergeCell ref="DY80:EK80"/>
    <mergeCell ref="EL83:EX83"/>
    <mergeCell ref="BF86:BU86"/>
    <mergeCell ref="DY72:EK72"/>
    <mergeCell ref="DL88:DX88"/>
    <mergeCell ref="BF152:BU152"/>
    <mergeCell ref="EY151:FK151"/>
    <mergeCell ref="BV146:BZ146"/>
    <mergeCell ref="DL52:DX52"/>
    <mergeCell ref="AT68:BE68"/>
    <mergeCell ref="AE51:AR51"/>
    <mergeCell ref="BV49:BY49"/>
    <mergeCell ref="EY76:FK76"/>
    <mergeCell ref="CA63:CQ63"/>
    <mergeCell ref="CA81:CQ81"/>
    <mergeCell ref="DL81:DX81"/>
    <mergeCell ref="DY81:EK81"/>
    <mergeCell ref="EL81:EX81"/>
    <mergeCell ref="CR184:DK184"/>
    <mergeCell ref="EY157:FK157"/>
    <mergeCell ref="EY158:FK158"/>
    <mergeCell ref="EY169:FK169"/>
    <mergeCell ref="DL168:DX168"/>
    <mergeCell ref="DY168:EK168"/>
    <mergeCell ref="EL164:EX164"/>
    <mergeCell ref="EY164:FK164"/>
    <mergeCell ref="CR166:DK166"/>
    <mergeCell ref="DL159:DX159"/>
    <mergeCell ref="DY159:EK159"/>
    <mergeCell ref="DY169:EK169"/>
    <mergeCell ref="CR181:DK181"/>
    <mergeCell ref="CA177:CQ177"/>
    <mergeCell ref="EY65:FK65"/>
    <mergeCell ref="EY78:FK78"/>
    <mergeCell ref="EL74:EX74"/>
    <mergeCell ref="EY159:FK159"/>
    <mergeCell ref="EL162:EX162"/>
    <mergeCell ref="EY162:FK162"/>
    <mergeCell ref="DL83:DX83"/>
    <mergeCell ref="DY133:EK133"/>
    <mergeCell ref="EL133:EX133"/>
    <mergeCell ref="CA153:CQ153"/>
    <mergeCell ref="CR153:DK153"/>
    <mergeCell ref="CR151:DK151"/>
    <mergeCell ref="CA149:CQ149"/>
    <mergeCell ref="CA146:CQ146"/>
    <mergeCell ref="CR146:DK146"/>
    <mergeCell ref="CA150:CQ150"/>
    <mergeCell ref="CR150:DK150"/>
    <mergeCell ref="CR149:DK149"/>
    <mergeCell ref="FL18:FO19"/>
    <mergeCell ref="A18:M18"/>
    <mergeCell ref="GX57:GZ57"/>
    <mergeCell ref="HJ57:HO57"/>
    <mergeCell ref="N50:AD50"/>
    <mergeCell ref="A25:M25"/>
    <mergeCell ref="N25:AD25"/>
    <mergeCell ref="AE25:AR25"/>
    <mergeCell ref="AT25:BE25"/>
    <mergeCell ref="BF25:BU25"/>
    <mergeCell ref="BV25:BY25"/>
    <mergeCell ref="AT28:BE28"/>
    <mergeCell ref="BF28:BU28"/>
    <mergeCell ref="CA56:CQ56"/>
    <mergeCell ref="AT45:BE45"/>
    <mergeCell ref="CR49:DK49"/>
    <mergeCell ref="N34:AD34"/>
    <mergeCell ref="AE34:AR34"/>
    <mergeCell ref="AT34:BE34"/>
    <mergeCell ref="BF34:BU34"/>
    <mergeCell ref="BV34:BY34"/>
    <mergeCell ref="CR36:DK36"/>
    <mergeCell ref="A39:M39"/>
    <mergeCell ref="AT38:BE38"/>
    <mergeCell ref="BV53:BY53"/>
    <mergeCell ref="BF51:BU51"/>
    <mergeCell ref="BV51:BY51"/>
    <mergeCell ref="CA53:CQ53"/>
    <mergeCell ref="N52:AD52"/>
    <mergeCell ref="A51:M51"/>
    <mergeCell ref="N49:AD49"/>
    <mergeCell ref="N48:AD48"/>
    <mergeCell ref="DY57:EK57"/>
    <mergeCell ref="EL57:EX57"/>
    <mergeCell ref="BF35:BU35"/>
    <mergeCell ref="AE54:AR54"/>
    <mergeCell ref="CR52:DK52"/>
    <mergeCell ref="EL55:EX55"/>
    <mergeCell ref="DY47:EK47"/>
    <mergeCell ref="EL205:EX205"/>
    <mergeCell ref="EY205:FK205"/>
    <mergeCell ref="EY191:FK191"/>
    <mergeCell ref="CR232:DK232"/>
    <mergeCell ref="GM86:GR86"/>
    <mergeCell ref="DL143:DX143"/>
    <mergeCell ref="DY125:EK125"/>
    <mergeCell ref="CR123:DK123"/>
    <mergeCell ref="DL123:DX123"/>
    <mergeCell ref="DY123:EK123"/>
    <mergeCell ref="CR121:DK121"/>
    <mergeCell ref="DL121:DX121"/>
    <mergeCell ref="DY121:EK121"/>
    <mergeCell ref="DL132:DX132"/>
    <mergeCell ref="EL179:EX179"/>
    <mergeCell ref="CA145:CQ145"/>
    <mergeCell ref="DY130:EK130"/>
    <mergeCell ref="DY128:EK128"/>
    <mergeCell ref="FP87:FS87"/>
    <mergeCell ref="DY151:EK151"/>
    <mergeCell ref="EL148:EX148"/>
    <mergeCell ref="EY175:FK175"/>
    <mergeCell ref="GD86:GK86"/>
    <mergeCell ref="EL215:EX215"/>
    <mergeCell ref="BF224:BU224"/>
    <mergeCell ref="N221:AD221"/>
    <mergeCell ref="AE221:AR221"/>
    <mergeCell ref="AT221:BE221"/>
    <mergeCell ref="N222:AD222"/>
    <mergeCell ref="DY235:EK235"/>
    <mergeCell ref="DL236:DX236"/>
    <mergeCell ref="DL233:DX233"/>
    <mergeCell ref="DY233:EK233"/>
    <mergeCell ref="BF218:BU218"/>
    <mergeCell ref="BF219:BU219"/>
    <mergeCell ref="BF221:BU221"/>
    <mergeCell ref="HC165:HJ165"/>
    <mergeCell ref="HK165:HP165"/>
    <mergeCell ref="BV169:BY169"/>
    <mergeCell ref="FN171:FN188"/>
    <mergeCell ref="BV182:BZ182"/>
    <mergeCell ref="BV185:BY185"/>
    <mergeCell ref="CA182:CQ182"/>
    <mergeCell ref="CR182:DK182"/>
    <mergeCell ref="DL182:DX182"/>
    <mergeCell ref="DY182:EK182"/>
    <mergeCell ref="EL182:EX182"/>
    <mergeCell ref="EY182:FK182"/>
    <mergeCell ref="CA185:CQ185"/>
    <mergeCell ref="CR185:DK185"/>
    <mergeCell ref="DY183:EK183"/>
    <mergeCell ref="FY205:GC205"/>
    <mergeCell ref="EL183:EX183"/>
    <mergeCell ref="EY183:FK183"/>
    <mergeCell ref="EL202:EX202"/>
    <mergeCell ref="DL228:DX228"/>
    <mergeCell ref="A227:M227"/>
    <mergeCell ref="DY227:EK227"/>
    <mergeCell ref="EL227:EX227"/>
    <mergeCell ref="DY231:EK231"/>
    <mergeCell ref="EL231:EX231"/>
    <mergeCell ref="AT231:BE231"/>
    <mergeCell ref="BF231:BU231"/>
    <mergeCell ref="BV231:BZ231"/>
    <mergeCell ref="CA231:CQ231"/>
    <mergeCell ref="CR231:DK231"/>
    <mergeCell ref="BF226:BU226"/>
    <mergeCell ref="BV226:BZ226"/>
    <mergeCell ref="AT228:BE228"/>
    <mergeCell ref="BF228:BU228"/>
    <mergeCell ref="CA232:CQ232"/>
    <mergeCell ref="A231:M231"/>
    <mergeCell ref="DL231:DX231"/>
    <mergeCell ref="A228:M228"/>
    <mergeCell ref="A229:M229"/>
    <mergeCell ref="DY232:EK232"/>
    <mergeCell ref="EL232:EX232"/>
    <mergeCell ref="N232:AD232"/>
    <mergeCell ref="AE232:AR232"/>
    <mergeCell ref="BF227:BU227"/>
    <mergeCell ref="AE230:AR230"/>
    <mergeCell ref="AT230:BE230"/>
    <mergeCell ref="CR228:DK228"/>
    <mergeCell ref="A232:M232"/>
    <mergeCell ref="A230:M230"/>
    <mergeCell ref="N230:AD230"/>
    <mergeCell ref="AT236:BE236"/>
    <mergeCell ref="CA233:CQ233"/>
    <mergeCell ref="CR233:DK233"/>
    <mergeCell ref="EL233:EX233"/>
    <mergeCell ref="AT245:BE245"/>
    <mergeCell ref="AT238:BE238"/>
    <mergeCell ref="BF238:BU238"/>
    <mergeCell ref="BV238:BZ238"/>
    <mergeCell ref="DL240:DX240"/>
    <mergeCell ref="CR242:DK242"/>
    <mergeCell ref="CR239:DK239"/>
    <mergeCell ref="DL239:DX239"/>
    <mergeCell ref="EL238:EX238"/>
    <mergeCell ref="BF237:BU237"/>
    <mergeCell ref="BV237:BZ237"/>
    <mergeCell ref="CA237:CQ237"/>
    <mergeCell ref="CR237:DK237"/>
    <mergeCell ref="DL237:DX237"/>
    <mergeCell ref="DY237:EK237"/>
    <mergeCell ref="EL237:EX237"/>
    <mergeCell ref="AT233:BE233"/>
    <mergeCell ref="N233:AD233"/>
    <mergeCell ref="A234:M234"/>
    <mergeCell ref="N234:AD234"/>
    <mergeCell ref="GK245:GY245"/>
    <mergeCell ref="HI245:HS245"/>
    <mergeCell ref="CA244:CQ244"/>
    <mergeCell ref="CR244:DK244"/>
    <mergeCell ref="DL244:DX244"/>
    <mergeCell ref="DY244:EK244"/>
    <mergeCell ref="EL244:EX244"/>
    <mergeCell ref="EY244:FK244"/>
    <mergeCell ref="EY238:FK238"/>
    <mergeCell ref="CA246:CQ246"/>
    <mergeCell ref="CR246:DK246"/>
    <mergeCell ref="A245:M245"/>
    <mergeCell ref="N245:AD245"/>
    <mergeCell ref="FP245:GI245"/>
    <mergeCell ref="A239:M239"/>
    <mergeCell ref="N239:AD239"/>
    <mergeCell ref="AE239:AR239"/>
    <mergeCell ref="AT239:BE239"/>
    <mergeCell ref="A241:M241"/>
    <mergeCell ref="AE242:AR242"/>
    <mergeCell ref="AT242:BE242"/>
    <mergeCell ref="BF242:BU242"/>
    <mergeCell ref="BV242:BZ242"/>
    <mergeCell ref="CA242:CQ242"/>
    <mergeCell ref="BV243:BZ243"/>
    <mergeCell ref="CA243:CQ243"/>
    <mergeCell ref="AE240:AR240"/>
    <mergeCell ref="N242:AD242"/>
    <mergeCell ref="BF239:BU239"/>
    <mergeCell ref="BF245:BU245"/>
    <mergeCell ref="BV245:BZ245"/>
    <mergeCell ref="CA245:CQ245"/>
    <mergeCell ref="AE234:AR234"/>
    <mergeCell ref="AT234:BE234"/>
    <mergeCell ref="BV234:BZ234"/>
    <mergeCell ref="CA234:CQ234"/>
    <mergeCell ref="CR234:DK234"/>
    <mergeCell ref="DL234:DX234"/>
    <mergeCell ref="DY234:EK234"/>
    <mergeCell ref="EY237:FK237"/>
    <mergeCell ref="EY235:FK235"/>
    <mergeCell ref="DL235:DX235"/>
    <mergeCell ref="CA235:CQ235"/>
    <mergeCell ref="CA236:CQ236"/>
    <mergeCell ref="EY236:FK236"/>
    <mergeCell ref="A244:M244"/>
    <mergeCell ref="BF234:BU234"/>
    <mergeCell ref="DY236:EK236"/>
    <mergeCell ref="BV241:BZ241"/>
    <mergeCell ref="CA241:CQ241"/>
    <mergeCell ref="A243:M243"/>
    <mergeCell ref="N243:AD243"/>
    <mergeCell ref="AE243:AR243"/>
    <mergeCell ref="BF240:BU240"/>
    <mergeCell ref="BV240:BZ240"/>
    <mergeCell ref="A242:M242"/>
    <mergeCell ref="CA240:CQ240"/>
    <mergeCell ref="CR240:DK240"/>
    <mergeCell ref="DY242:EK242"/>
    <mergeCell ref="CA238:CQ238"/>
    <mergeCell ref="CR238:DK238"/>
    <mergeCell ref="DL238:DX238"/>
    <mergeCell ref="DY238:EK238"/>
    <mergeCell ref="CR236:DK236"/>
    <mergeCell ref="A233:M233"/>
    <mergeCell ref="BV239:BZ239"/>
    <mergeCell ref="CA239:CQ239"/>
    <mergeCell ref="A240:M240"/>
    <mergeCell ref="N240:AD240"/>
    <mergeCell ref="A238:M238"/>
    <mergeCell ref="N238:AD238"/>
    <mergeCell ref="A237:M237"/>
    <mergeCell ref="N237:AD237"/>
    <mergeCell ref="AE241:AR241"/>
    <mergeCell ref="AE180:AR180"/>
    <mergeCell ref="AT180:BE180"/>
    <mergeCell ref="BF180:BU180"/>
    <mergeCell ref="BV180:BZ180"/>
    <mergeCell ref="BV175:BZ175"/>
    <mergeCell ref="AT232:BE232"/>
    <mergeCell ref="BF232:BU232"/>
    <mergeCell ref="BV232:BZ232"/>
    <mergeCell ref="BV194:BZ194"/>
    <mergeCell ref="AE198:AR198"/>
    <mergeCell ref="CA186:CQ186"/>
    <mergeCell ref="BV198:BZ198"/>
    <mergeCell ref="CA198:CQ198"/>
    <mergeCell ref="BF182:BU182"/>
    <mergeCell ref="BF222:BU222"/>
    <mergeCell ref="BF223:BU223"/>
    <mergeCell ref="AT240:BE240"/>
    <mergeCell ref="BF225:BU225"/>
    <mergeCell ref="BV218:BZ218"/>
    <mergeCell ref="BV219:BZ219"/>
    <mergeCell ref="BV221:BZ221"/>
    <mergeCell ref="BV222:BZ222"/>
    <mergeCell ref="BV223:BZ223"/>
    <mergeCell ref="BV224:BZ224"/>
    <mergeCell ref="AE179:AR179"/>
    <mergeCell ref="CA226:CQ226"/>
    <mergeCell ref="CR226:DK226"/>
    <mergeCell ref="AT182:BE182"/>
    <mergeCell ref="BV181:BZ181"/>
    <mergeCell ref="CA213:CQ213"/>
    <mergeCell ref="AE181:AR181"/>
    <mergeCell ref="BF186:BU186"/>
    <mergeCell ref="BV186:BY186"/>
    <mergeCell ref="BF183:BU183"/>
    <mergeCell ref="BV213:BZ213"/>
    <mergeCell ref="BF206:BU206"/>
    <mergeCell ref="BV206:BZ206"/>
    <mergeCell ref="CA206:CQ206"/>
    <mergeCell ref="CR206:DK206"/>
    <mergeCell ref="AT208:BE208"/>
    <mergeCell ref="BF213:BU213"/>
    <mergeCell ref="AT181:BE181"/>
    <mergeCell ref="BF181:BU181"/>
    <mergeCell ref="CA184:CQ184"/>
    <mergeCell ref="BV179:BZ179"/>
    <mergeCell ref="AT179:BE179"/>
    <mergeCell ref="BF179:BU179"/>
    <mergeCell ref="AT209:BE209"/>
    <mergeCell ref="AT219:BE219"/>
    <mergeCell ref="N182:AD182"/>
    <mergeCell ref="N181:AD181"/>
    <mergeCell ref="A155:M155"/>
    <mergeCell ref="N155:AD155"/>
    <mergeCell ref="N174:AD174"/>
    <mergeCell ref="AE174:AR174"/>
    <mergeCell ref="CR213:DK213"/>
    <mergeCell ref="DL213:DX213"/>
    <mergeCell ref="AE148:AR148"/>
    <mergeCell ref="AT148:BE148"/>
    <mergeCell ref="BF175:BU175"/>
    <mergeCell ref="CA173:CQ173"/>
    <mergeCell ref="CR173:DK173"/>
    <mergeCell ref="CA164:CQ164"/>
    <mergeCell ref="CR164:DK164"/>
    <mergeCell ref="BV170:BY170"/>
    <mergeCell ref="CA170:CQ170"/>
    <mergeCell ref="CR170:DK170"/>
    <mergeCell ref="BF163:BU163"/>
    <mergeCell ref="BF164:BU164"/>
    <mergeCell ref="BV162:BZ162"/>
    <mergeCell ref="CR158:DK158"/>
    <mergeCell ref="CR157:DK157"/>
    <mergeCell ref="AE154:AR154"/>
    <mergeCell ref="CR160:DK160"/>
    <mergeCell ref="DY149:EK149"/>
    <mergeCell ref="BV164:BZ164"/>
    <mergeCell ref="AT162:BE162"/>
    <mergeCell ref="AT163:BE163"/>
    <mergeCell ref="AT164:BE164"/>
    <mergeCell ref="DL195:DX195"/>
    <mergeCell ref="BV152:BZ152"/>
    <mergeCell ref="AT178:BE178"/>
    <mergeCell ref="BV173:BZ173"/>
    <mergeCell ref="DY192:EK192"/>
    <mergeCell ref="DL178:DX178"/>
    <mergeCell ref="DY178:EK178"/>
    <mergeCell ref="DL135:DX135"/>
    <mergeCell ref="DY137:EK137"/>
    <mergeCell ref="CR136:DK136"/>
    <mergeCell ref="DL136:DX136"/>
    <mergeCell ref="DY136:EK136"/>
    <mergeCell ref="AE131:AR131"/>
    <mergeCell ref="BV147:BZ147"/>
    <mergeCell ref="N179:AD179"/>
    <mergeCell ref="EL187:EX187"/>
    <mergeCell ref="N213:AD213"/>
    <mergeCell ref="AE213:AR213"/>
    <mergeCell ref="DY184:EK184"/>
    <mergeCell ref="EL184:EX184"/>
    <mergeCell ref="CR131:DK131"/>
    <mergeCell ref="AT135:BE135"/>
    <mergeCell ref="BF135:BU135"/>
    <mergeCell ref="BF131:BU131"/>
    <mergeCell ref="BV131:BZ131"/>
    <mergeCell ref="AT133:BE133"/>
    <mergeCell ref="BF133:BU133"/>
    <mergeCell ref="BV133:BZ133"/>
    <mergeCell ref="CA133:CQ133"/>
    <mergeCell ref="AE140:AR140"/>
    <mergeCell ref="AE135:AR135"/>
    <mergeCell ref="N210:AD210"/>
    <mergeCell ref="EY184:FK184"/>
    <mergeCell ref="N198:AD198"/>
    <mergeCell ref="CR202:DK202"/>
    <mergeCell ref="BV201:BZ201"/>
    <mergeCell ref="EY199:FK199"/>
    <mergeCell ref="CR201:DK201"/>
    <mergeCell ref="DY201:EK201"/>
    <mergeCell ref="DL206:DX206"/>
    <mergeCell ref="N193:AD193"/>
    <mergeCell ref="AE193:AR193"/>
    <mergeCell ref="AT193:BE193"/>
    <mergeCell ref="DL205:DX205"/>
    <mergeCell ref="AT214:BE214"/>
    <mergeCell ref="EY143:FK143"/>
    <mergeCell ref="EY147:FK147"/>
    <mergeCell ref="BF145:BU145"/>
    <mergeCell ref="AT143:BE143"/>
    <mergeCell ref="DY199:EK199"/>
    <mergeCell ref="DY202:EK202"/>
    <mergeCell ref="AE214:AR214"/>
    <mergeCell ref="AT211:BE211"/>
    <mergeCell ref="AE203:AR203"/>
    <mergeCell ref="AT203:BE203"/>
    <mergeCell ref="N201:AD201"/>
    <mergeCell ref="DY208:EK208"/>
    <mergeCell ref="AE196:AR196"/>
    <mergeCell ref="AT196:BE196"/>
    <mergeCell ref="EL211:EX211"/>
    <mergeCell ref="EL212:EX212"/>
    <mergeCell ref="DY84:EK84"/>
    <mergeCell ref="CR89:DK89"/>
    <mergeCell ref="CR135:DK135"/>
    <mergeCell ref="DY82:EK82"/>
    <mergeCell ref="EY115:FK115"/>
    <mergeCell ref="DY126:EK126"/>
    <mergeCell ref="DL104:DX104"/>
    <mergeCell ref="BF100:BU100"/>
    <mergeCell ref="N126:AD126"/>
    <mergeCell ref="AE126:AR126"/>
    <mergeCell ref="AT126:BE126"/>
    <mergeCell ref="BF126:BU126"/>
    <mergeCell ref="CA92:CQ92"/>
    <mergeCell ref="DY140:EK140"/>
    <mergeCell ref="DY122:EK122"/>
    <mergeCell ref="DY145:EK145"/>
    <mergeCell ref="CA128:CQ128"/>
    <mergeCell ref="BV128:BZ128"/>
    <mergeCell ref="N92:AD92"/>
    <mergeCell ref="AE92:AR92"/>
    <mergeCell ref="AT92:BE92"/>
    <mergeCell ref="BF92:BU92"/>
    <mergeCell ref="CA122:CQ122"/>
    <mergeCell ref="CR122:DK122"/>
    <mergeCell ref="CA93:CQ93"/>
    <mergeCell ref="CR93:DK93"/>
    <mergeCell ref="CA115:CQ115"/>
    <mergeCell ref="CA112:CQ112"/>
    <mergeCell ref="CA127:CQ127"/>
    <mergeCell ref="CR127:DK127"/>
    <mergeCell ref="DL127:DX127"/>
    <mergeCell ref="CR134:DK134"/>
    <mergeCell ref="DL79:DX79"/>
    <mergeCell ref="EY134:FK134"/>
    <mergeCell ref="EY132:FK132"/>
    <mergeCell ref="DY132:EK132"/>
    <mergeCell ref="EL126:EX126"/>
    <mergeCell ref="DL78:DX78"/>
    <mergeCell ref="DY78:EK78"/>
    <mergeCell ref="DY108:EK108"/>
    <mergeCell ref="EL108:EX108"/>
    <mergeCell ref="DL124:DX124"/>
    <mergeCell ref="DY124:EK124"/>
    <mergeCell ref="EL124:EX124"/>
    <mergeCell ref="EY124:FK124"/>
    <mergeCell ref="EY108:FK108"/>
    <mergeCell ref="EY98:FK98"/>
    <mergeCell ref="DY91:EK91"/>
    <mergeCell ref="DY89:EK89"/>
    <mergeCell ref="DL122:DX122"/>
    <mergeCell ref="DL109:DX109"/>
    <mergeCell ref="DY109:EK109"/>
    <mergeCell ref="EL109:EX109"/>
    <mergeCell ref="DL82:DX82"/>
    <mergeCell ref="EY133:FK133"/>
    <mergeCell ref="DY131:EK131"/>
    <mergeCell ref="EL131:EX131"/>
    <mergeCell ref="EY86:FK86"/>
    <mergeCell ref="EY102:FK102"/>
    <mergeCell ref="EY114:FK114"/>
    <mergeCell ref="EY117:FK117"/>
    <mergeCell ref="EY119:FK119"/>
    <mergeCell ref="EL130:EX130"/>
    <mergeCell ref="EY130:FK130"/>
    <mergeCell ref="EL137:EX137"/>
    <mergeCell ref="DY135:EK135"/>
    <mergeCell ref="DL85:DX85"/>
    <mergeCell ref="DY85:EK85"/>
    <mergeCell ref="DL126:DX126"/>
    <mergeCell ref="CR137:DK137"/>
    <mergeCell ref="CR140:DK140"/>
    <mergeCell ref="DL140:DX140"/>
    <mergeCell ref="CR147:DK147"/>
    <mergeCell ref="DL147:DX147"/>
    <mergeCell ref="DY147:EK147"/>
    <mergeCell ref="CR145:DK145"/>
    <mergeCell ref="EY111:FK111"/>
    <mergeCell ref="DL108:DX108"/>
    <mergeCell ref="EY112:FK112"/>
    <mergeCell ref="EY97:FK97"/>
    <mergeCell ref="EL97:EX97"/>
    <mergeCell ref="DY97:EK97"/>
    <mergeCell ref="DL97:DX97"/>
    <mergeCell ref="CR97:DK97"/>
    <mergeCell ref="DL131:DX131"/>
    <mergeCell ref="EL85:EX85"/>
    <mergeCell ref="EL122:EX122"/>
    <mergeCell ref="DL119:DX119"/>
    <mergeCell ref="DY119:EK119"/>
    <mergeCell ref="EY105:FK105"/>
    <mergeCell ref="EL128:EX128"/>
    <mergeCell ref="EY127:FK127"/>
    <mergeCell ref="DY115:EK115"/>
    <mergeCell ref="EL115:EX115"/>
    <mergeCell ref="DY117:EK117"/>
    <mergeCell ref="EY99:FK99"/>
    <mergeCell ref="AE57:AR57"/>
    <mergeCell ref="AT57:BE57"/>
    <mergeCell ref="DL59:DX59"/>
    <mergeCell ref="AE60:AR60"/>
    <mergeCell ref="N57:AD57"/>
    <mergeCell ref="DL74:DX74"/>
    <mergeCell ref="A78:M78"/>
    <mergeCell ref="N78:AD78"/>
    <mergeCell ref="AE77:AR77"/>
    <mergeCell ref="A77:M77"/>
    <mergeCell ref="N77:AD77"/>
    <mergeCell ref="BF71:BU71"/>
    <mergeCell ref="A68:M68"/>
    <mergeCell ref="N67:AD67"/>
    <mergeCell ref="DL72:DX72"/>
    <mergeCell ref="N74:AD74"/>
    <mergeCell ref="AE74:AR74"/>
    <mergeCell ref="AE67:AR67"/>
    <mergeCell ref="AT67:BE67"/>
    <mergeCell ref="N64:AD64"/>
    <mergeCell ref="AT72:BE72"/>
    <mergeCell ref="BF72:BU72"/>
    <mergeCell ref="BV72:BY72"/>
    <mergeCell ref="CA72:CQ72"/>
    <mergeCell ref="CR72:DK72"/>
    <mergeCell ref="DL69:DX69"/>
    <mergeCell ref="BF74:BU74"/>
    <mergeCell ref="BF65:BU65"/>
    <mergeCell ref="BF67:BU67"/>
    <mergeCell ref="BV67:BY67"/>
    <mergeCell ref="CA67:CQ67"/>
    <mergeCell ref="N66:AD66"/>
    <mergeCell ref="DY64:EK64"/>
    <mergeCell ref="EL64:EX64"/>
    <mergeCell ref="N62:AD62"/>
    <mergeCell ref="N63:AD63"/>
    <mergeCell ref="N70:AD70"/>
    <mergeCell ref="N75:AD75"/>
    <mergeCell ref="N76:AD76"/>
    <mergeCell ref="AT62:BE62"/>
    <mergeCell ref="AT63:BE63"/>
    <mergeCell ref="AT64:BE64"/>
    <mergeCell ref="A69:M69"/>
    <mergeCell ref="A71:M71"/>
    <mergeCell ref="N71:AD71"/>
    <mergeCell ref="BV79:BY79"/>
    <mergeCell ref="CA79:CQ79"/>
    <mergeCell ref="CR79:DK79"/>
    <mergeCell ref="CA83:CQ83"/>
    <mergeCell ref="CR69:DK69"/>
    <mergeCell ref="AE69:AR69"/>
    <mergeCell ref="BF62:BU62"/>
    <mergeCell ref="BF63:BU63"/>
    <mergeCell ref="AE62:AR62"/>
    <mergeCell ref="AE63:AR63"/>
    <mergeCell ref="AE71:AR71"/>
    <mergeCell ref="AE70:AR70"/>
    <mergeCell ref="CR75:DK75"/>
    <mergeCell ref="AE76:AR76"/>
    <mergeCell ref="AT66:BE66"/>
    <mergeCell ref="BF66:BU66"/>
    <mergeCell ref="AE80:AR80"/>
    <mergeCell ref="AE78:AR78"/>
    <mergeCell ref="AT78:BE78"/>
    <mergeCell ref="A83:M83"/>
    <mergeCell ref="N83:AD83"/>
    <mergeCell ref="AE83:AR83"/>
    <mergeCell ref="BV84:BY84"/>
    <mergeCell ref="CR83:DK83"/>
    <mergeCell ref="A80:M80"/>
    <mergeCell ref="A72:M72"/>
    <mergeCell ref="BF79:BU79"/>
    <mergeCell ref="AT73:BE73"/>
    <mergeCell ref="AT80:BE80"/>
    <mergeCell ref="BF80:BU80"/>
    <mergeCell ref="BV80:BY80"/>
    <mergeCell ref="CA80:CQ80"/>
    <mergeCell ref="CR80:DK80"/>
    <mergeCell ref="N80:AD80"/>
    <mergeCell ref="N81:AD81"/>
    <mergeCell ref="BF81:BU81"/>
    <mergeCell ref="BV81:BY81"/>
    <mergeCell ref="N82:AD82"/>
    <mergeCell ref="BV83:BY83"/>
    <mergeCell ref="BF84:BU84"/>
    <mergeCell ref="CR76:DK76"/>
    <mergeCell ref="AE81:AR81"/>
    <mergeCell ref="CR81:DK81"/>
    <mergeCell ref="BV75:BY75"/>
    <mergeCell ref="AT83:BE83"/>
    <mergeCell ref="BF75:BU75"/>
    <mergeCell ref="BF76:BU76"/>
    <mergeCell ref="BV76:BY76"/>
    <mergeCell ref="AT79:BE79"/>
    <mergeCell ref="AT81:BE81"/>
    <mergeCell ref="CA73:CQ73"/>
    <mergeCell ref="CA101:CQ101"/>
    <mergeCell ref="CR103:DK103"/>
    <mergeCell ref="CA105:CQ105"/>
    <mergeCell ref="CR105:DK105"/>
    <mergeCell ref="CA104:CQ104"/>
    <mergeCell ref="CA103:CQ103"/>
    <mergeCell ref="DL129:DX129"/>
    <mergeCell ref="DY129:EK129"/>
    <mergeCell ref="EL129:EX129"/>
    <mergeCell ref="EY129:FK129"/>
    <mergeCell ref="EY128:FK128"/>
    <mergeCell ref="AS86:BE86"/>
    <mergeCell ref="CA97:CQ97"/>
    <mergeCell ref="BV97:BZ97"/>
    <mergeCell ref="BF97:BU97"/>
    <mergeCell ref="AT97:BE97"/>
    <mergeCell ref="CA129:CQ129"/>
    <mergeCell ref="AT90:BE90"/>
    <mergeCell ref="CR92:DK92"/>
    <mergeCell ref="EY126:FK126"/>
    <mergeCell ref="EL116:EX116"/>
    <mergeCell ref="EY116:FK116"/>
    <mergeCell ref="DY110:EK110"/>
    <mergeCell ref="AT129:BE129"/>
    <mergeCell ref="BF129:BU129"/>
    <mergeCell ref="BV129:BZ129"/>
    <mergeCell ref="AT112:BE112"/>
    <mergeCell ref="BF112:BU112"/>
    <mergeCell ref="BV112:BZ112"/>
    <mergeCell ref="AT85:BE85"/>
    <mergeCell ref="A129:M129"/>
    <mergeCell ref="CR104:DK104"/>
    <mergeCell ref="BV104:BZ104"/>
    <mergeCell ref="EL145:EX145"/>
    <mergeCell ref="EL135:EX135"/>
    <mergeCell ref="EL134:EX134"/>
    <mergeCell ref="EL119:EX119"/>
    <mergeCell ref="DL117:DX117"/>
    <mergeCell ref="AT140:BE140"/>
    <mergeCell ref="BF140:BU140"/>
    <mergeCell ref="BV140:BZ140"/>
    <mergeCell ref="CA140:CQ140"/>
    <mergeCell ref="BV134:BZ134"/>
    <mergeCell ref="CA134:CQ134"/>
    <mergeCell ref="A136:M136"/>
    <mergeCell ref="N136:AD136"/>
    <mergeCell ref="A90:M90"/>
    <mergeCell ref="A128:M128"/>
    <mergeCell ref="N128:AD128"/>
    <mergeCell ref="DY143:EK143"/>
    <mergeCell ref="CR128:DK128"/>
    <mergeCell ref="DL128:DX128"/>
    <mergeCell ref="CR119:DK119"/>
    <mergeCell ref="EL100:EX100"/>
    <mergeCell ref="AE97:AR97"/>
    <mergeCell ref="AE133:AR133"/>
    <mergeCell ref="DL138:DX138"/>
    <mergeCell ref="CR142:DK142"/>
    <mergeCell ref="CR144:DK144"/>
    <mergeCell ref="DL144:DX144"/>
    <mergeCell ref="DL153:DX153"/>
    <mergeCell ref="DY153:EK153"/>
    <mergeCell ref="EL153:EX153"/>
    <mergeCell ref="EY153:FK153"/>
    <mergeCell ref="CA155:CQ155"/>
    <mergeCell ref="CR155:DK155"/>
    <mergeCell ref="DL155:DX155"/>
    <mergeCell ref="DY155:EK155"/>
    <mergeCell ref="CR154:DK154"/>
    <mergeCell ref="EL156:EX156"/>
    <mergeCell ref="DY154:EK154"/>
    <mergeCell ref="EL154:EX154"/>
    <mergeCell ref="EY156:FK156"/>
    <mergeCell ref="EY154:FK154"/>
    <mergeCell ref="EL155:EX155"/>
    <mergeCell ref="EY155:FK155"/>
    <mergeCell ref="CA162:CQ162"/>
    <mergeCell ref="CR162:DK162"/>
    <mergeCell ref="A166:M166"/>
    <mergeCell ref="N166:AD166"/>
    <mergeCell ref="EL166:EX166"/>
    <mergeCell ref="EY166:FK166"/>
    <mergeCell ref="GL166:GN166"/>
    <mergeCell ref="GO166:HB166"/>
    <mergeCell ref="GI166:GK166"/>
    <mergeCell ref="AE166:AR166"/>
    <mergeCell ref="AT166:BE166"/>
    <mergeCell ref="BF166:BU166"/>
    <mergeCell ref="BV166:BZ166"/>
    <mergeCell ref="FL155:FQ155"/>
    <mergeCell ref="FO165:FP165"/>
    <mergeCell ref="FQ165:FS165"/>
    <mergeCell ref="GI165:GK165"/>
    <mergeCell ref="GL165:GN165"/>
    <mergeCell ref="GO165:HB165"/>
    <mergeCell ref="CR156:DK156"/>
    <mergeCell ref="CA163:CQ163"/>
    <mergeCell ref="CR163:DK163"/>
    <mergeCell ref="BF198:BU198"/>
    <mergeCell ref="DY196:EK196"/>
    <mergeCell ref="EL197:EX197"/>
    <mergeCell ref="EL198:EX198"/>
    <mergeCell ref="CR192:DK192"/>
    <mergeCell ref="N194:AD194"/>
    <mergeCell ref="AE191:AR191"/>
    <mergeCell ref="AT191:BE191"/>
    <mergeCell ref="BF191:BU191"/>
    <mergeCell ref="BV191:BZ191"/>
    <mergeCell ref="CR186:DK186"/>
    <mergeCell ref="HC166:HJ166"/>
    <mergeCell ref="HK166:HP166"/>
    <mergeCell ref="A167:M167"/>
    <mergeCell ref="N167:AD167"/>
    <mergeCell ref="AE167:AR167"/>
    <mergeCell ref="AT167:BE167"/>
    <mergeCell ref="BF167:BU167"/>
    <mergeCell ref="BV167:BZ167"/>
    <mergeCell ref="CA167:CQ167"/>
    <mergeCell ref="CR167:DK167"/>
    <mergeCell ref="DL167:DX167"/>
    <mergeCell ref="DY167:EK167"/>
    <mergeCell ref="EL167:EX167"/>
    <mergeCell ref="EY167:FK167"/>
    <mergeCell ref="FO167:FP167"/>
    <mergeCell ref="FQ167:FS167"/>
    <mergeCell ref="GI167:GK167"/>
    <mergeCell ref="GL167:GN167"/>
    <mergeCell ref="GO167:HB167"/>
    <mergeCell ref="HC167:HJ167"/>
    <mergeCell ref="HK167:HP167"/>
    <mergeCell ref="BF197:BU197"/>
    <mergeCell ref="DL184:DX184"/>
    <mergeCell ref="N186:AD186"/>
    <mergeCell ref="AE186:AR186"/>
    <mergeCell ref="AT186:BE186"/>
    <mergeCell ref="N187:AD187"/>
    <mergeCell ref="N191:AD191"/>
    <mergeCell ref="A183:M183"/>
    <mergeCell ref="N183:AD183"/>
    <mergeCell ref="AE183:AR183"/>
    <mergeCell ref="BV187:BZ187"/>
    <mergeCell ref="FL205:FN205"/>
    <mergeCell ref="N202:AD202"/>
    <mergeCell ref="AE202:AR202"/>
    <mergeCell ref="BF184:BU184"/>
    <mergeCell ref="EY192:FK192"/>
    <mergeCell ref="N196:AD196"/>
    <mergeCell ref="N192:AD192"/>
    <mergeCell ref="BF193:BU193"/>
    <mergeCell ref="DY193:EK193"/>
    <mergeCell ref="CA193:CQ193"/>
    <mergeCell ref="AE194:AR194"/>
    <mergeCell ref="AT194:BE194"/>
    <mergeCell ref="BF194:BU194"/>
    <mergeCell ref="EL204:EX204"/>
    <mergeCell ref="EY204:FK204"/>
    <mergeCell ref="CR193:DK193"/>
    <mergeCell ref="CR198:DK198"/>
    <mergeCell ref="CA187:CQ187"/>
    <mergeCell ref="EY200:FK200"/>
    <mergeCell ref="EY201:FK201"/>
    <mergeCell ref="BV196:BY196"/>
    <mergeCell ref="BV192:BZ192"/>
    <mergeCell ref="CR187:DK187"/>
    <mergeCell ref="FL191:FW194"/>
    <mergeCell ref="EY170:FK170"/>
    <mergeCell ref="A199:M199"/>
    <mergeCell ref="A205:M205"/>
    <mergeCell ref="DL185:DX185"/>
    <mergeCell ref="DY185:EK185"/>
    <mergeCell ref="CA196:CQ196"/>
    <mergeCell ref="EY181:FK181"/>
    <mergeCell ref="EY179:FK179"/>
    <mergeCell ref="A197:M197"/>
    <mergeCell ref="A194:M194"/>
    <mergeCell ref="DY198:EK198"/>
    <mergeCell ref="A193:M193"/>
    <mergeCell ref="A192:M192"/>
    <mergeCell ref="AE187:AR187"/>
    <mergeCell ref="AT187:BE187"/>
    <mergeCell ref="BF187:BU187"/>
    <mergeCell ref="EL170:EX170"/>
    <mergeCell ref="DL180:DX180"/>
    <mergeCell ref="EY177:FK177"/>
    <mergeCell ref="EL185:EX185"/>
    <mergeCell ref="DY204:EK204"/>
    <mergeCell ref="A198:M198"/>
    <mergeCell ref="A185:M185"/>
    <mergeCell ref="N185:AD185"/>
    <mergeCell ref="AE185:AR185"/>
    <mergeCell ref="AT185:BE185"/>
    <mergeCell ref="BF185:BU185"/>
    <mergeCell ref="A191:M191"/>
    <mergeCell ref="A187:M187"/>
    <mergeCell ref="AE233:AR233"/>
    <mergeCell ref="BF236:BU236"/>
    <mergeCell ref="BV236:BZ236"/>
    <mergeCell ref="N225:AD225"/>
    <mergeCell ref="N224:AD224"/>
    <mergeCell ref="N212:AD212"/>
    <mergeCell ref="AE211:AR211"/>
    <mergeCell ref="AT215:BE215"/>
    <mergeCell ref="BV227:BZ227"/>
    <mergeCell ref="N229:AD229"/>
    <mergeCell ref="N216:AD216"/>
    <mergeCell ref="AT213:BE213"/>
    <mergeCell ref="A219:M219"/>
    <mergeCell ref="FO166:FP166"/>
    <mergeCell ref="FQ166:FS166"/>
    <mergeCell ref="FL209:FO209"/>
    <mergeCell ref="A208:M208"/>
    <mergeCell ref="BF202:BU202"/>
    <mergeCell ref="BV202:BZ202"/>
    <mergeCell ref="CA202:CQ202"/>
    <mergeCell ref="CA201:CQ201"/>
    <mergeCell ref="AT202:BE202"/>
    <mergeCell ref="A203:M203"/>
    <mergeCell ref="DL187:DX187"/>
    <mergeCell ref="FL199:FS199"/>
    <mergeCell ref="A200:M200"/>
    <mergeCell ref="CA183:CQ183"/>
    <mergeCell ref="CR183:DK183"/>
    <mergeCell ref="DL183:DX183"/>
    <mergeCell ref="EL192:EX192"/>
    <mergeCell ref="AT244:BE244"/>
    <mergeCell ref="DY240:EK240"/>
    <mergeCell ref="EL240:EX240"/>
    <mergeCell ref="AT241:BE241"/>
    <mergeCell ref="BF241:BU241"/>
    <mergeCell ref="AE237:AR237"/>
    <mergeCell ref="AT237:BE237"/>
    <mergeCell ref="BF243:BU243"/>
    <mergeCell ref="AT243:BE243"/>
    <mergeCell ref="CR243:DK243"/>
    <mergeCell ref="DL243:DX243"/>
    <mergeCell ref="DY243:EK243"/>
    <mergeCell ref="EL242:EX242"/>
    <mergeCell ref="DL242:DX242"/>
    <mergeCell ref="A212:M212"/>
    <mergeCell ref="A211:M211"/>
    <mergeCell ref="AE219:AR219"/>
    <mergeCell ref="N228:AD228"/>
    <mergeCell ref="AE228:AR228"/>
    <mergeCell ref="A236:M236"/>
    <mergeCell ref="N236:AD236"/>
    <mergeCell ref="AE236:AR236"/>
    <mergeCell ref="A235:M235"/>
    <mergeCell ref="N235:AD235"/>
    <mergeCell ref="AE235:AR235"/>
    <mergeCell ref="AT235:BE235"/>
    <mergeCell ref="BF235:BU235"/>
    <mergeCell ref="BV235:BZ235"/>
    <mergeCell ref="AT109:BE109"/>
    <mergeCell ref="BF109:BU109"/>
    <mergeCell ref="BV109:BZ109"/>
    <mergeCell ref="CA109:CQ109"/>
    <mergeCell ref="CR109:DK109"/>
    <mergeCell ref="EY242:FK242"/>
    <mergeCell ref="CR241:DK241"/>
    <mergeCell ref="DL241:DX241"/>
    <mergeCell ref="DY241:EK241"/>
    <mergeCell ref="EL241:EX241"/>
    <mergeCell ref="EY241:FK241"/>
    <mergeCell ref="EL243:EX243"/>
    <mergeCell ref="BF244:BU244"/>
    <mergeCell ref="BV244:BZ244"/>
    <mergeCell ref="EY245:FK245"/>
    <mergeCell ref="EY211:FK211"/>
    <mergeCell ref="EY210:FK210"/>
    <mergeCell ref="DL232:DX232"/>
    <mergeCell ref="EY243:FK243"/>
    <mergeCell ref="DY205:EK205"/>
    <mergeCell ref="DY209:EK209"/>
    <mergeCell ref="EL209:EX209"/>
    <mergeCell ref="CR218:DK218"/>
    <mergeCell ref="DL218:DX218"/>
    <mergeCell ref="DY218:EK218"/>
    <mergeCell ref="EL218:EX218"/>
    <mergeCell ref="EY218:FK218"/>
    <mergeCell ref="CR219:DK219"/>
    <mergeCell ref="DL225:DX225"/>
    <mergeCell ref="DY225:EK225"/>
    <mergeCell ref="EY224:FK224"/>
    <mergeCell ref="DY245:EK245"/>
    <mergeCell ref="CA192:CQ192"/>
    <mergeCell ref="N170:AD170"/>
    <mergeCell ref="AE170:AR170"/>
    <mergeCell ref="N231:AD231"/>
    <mergeCell ref="AE231:AR231"/>
    <mergeCell ref="CA151:CQ151"/>
    <mergeCell ref="CA211:CQ211"/>
    <mergeCell ref="EL201:EX201"/>
    <mergeCell ref="CA210:CQ210"/>
    <mergeCell ref="CR210:DK210"/>
    <mergeCell ref="DL210:DX210"/>
    <mergeCell ref="DY210:EK210"/>
    <mergeCell ref="AE152:AR152"/>
    <mergeCell ref="DL162:DX162"/>
    <mergeCell ref="DY162:EK162"/>
    <mergeCell ref="DL163:DX163"/>
    <mergeCell ref="DY163:EK163"/>
    <mergeCell ref="N162:AD162"/>
    <mergeCell ref="N163:AD163"/>
    <mergeCell ref="N164:AD164"/>
    <mergeCell ref="AE162:AR162"/>
    <mergeCell ref="AE163:AR163"/>
    <mergeCell ref="AE164:AR164"/>
    <mergeCell ref="BF162:BU162"/>
    <mergeCell ref="DL196:DX196"/>
    <mergeCell ref="DL199:DX199"/>
    <mergeCell ref="DY213:EK213"/>
    <mergeCell ref="EL213:EX213"/>
    <mergeCell ref="AE192:AR192"/>
    <mergeCell ref="AT192:BE192"/>
    <mergeCell ref="BF192:BU192"/>
    <mergeCell ref="CA204:CQ204"/>
    <mergeCell ref="BF50:BU50"/>
    <mergeCell ref="BV50:BY50"/>
    <mergeCell ref="BF90:BU90"/>
    <mergeCell ref="BV90:BY90"/>
    <mergeCell ref="BV92:BY92"/>
    <mergeCell ref="EL177:EX177"/>
    <mergeCell ref="DY43:EK43"/>
    <mergeCell ref="EL43:EX43"/>
    <mergeCell ref="BV43:BY43"/>
    <mergeCell ref="CR43:DK43"/>
    <mergeCell ref="EL45:EX45"/>
    <mergeCell ref="EL46:EX46"/>
    <mergeCell ref="DL152:DX152"/>
    <mergeCell ref="EL67:EX67"/>
    <mergeCell ref="DY67:EK67"/>
    <mergeCell ref="CR62:DK62"/>
    <mergeCell ref="CR63:DK63"/>
    <mergeCell ref="EL143:EX143"/>
    <mergeCell ref="CA143:CQ143"/>
    <mergeCell ref="CR129:DK129"/>
    <mergeCell ref="BF83:BU83"/>
    <mergeCell ref="CR70:DK70"/>
    <mergeCell ref="BF78:BU78"/>
    <mergeCell ref="BV78:BY78"/>
    <mergeCell ref="DY195:EK195"/>
    <mergeCell ref="BF196:BU196"/>
    <mergeCell ref="CR196:DK196"/>
    <mergeCell ref="DL197:DX197"/>
    <mergeCell ref="BF170:BU170"/>
    <mergeCell ref="DY187:EK187"/>
    <mergeCell ref="DL193:DX193"/>
    <mergeCell ref="EY56:FK56"/>
    <mergeCell ref="EL191:EX191"/>
    <mergeCell ref="DY92:EK92"/>
    <mergeCell ref="EL92:EX92"/>
    <mergeCell ref="EY92:FK92"/>
    <mergeCell ref="EY91:FK91"/>
    <mergeCell ref="EL91:EX91"/>
    <mergeCell ref="DY144:EK144"/>
    <mergeCell ref="DY146:EK146"/>
    <mergeCell ref="EL146:EX146"/>
    <mergeCell ref="EY146:FK146"/>
    <mergeCell ref="DY79:EK79"/>
    <mergeCell ref="EL79:EX79"/>
    <mergeCell ref="EY149:FK149"/>
    <mergeCell ref="EL65:EX65"/>
    <mergeCell ref="EY148:FK148"/>
    <mergeCell ref="DY148:EK148"/>
    <mergeCell ref="EY83:FK83"/>
    <mergeCell ref="EY85:FK85"/>
    <mergeCell ref="EY84:FK84"/>
    <mergeCell ref="EL144:EX144"/>
    <mergeCell ref="EY144:FK144"/>
    <mergeCell ref="DY66:EK66"/>
    <mergeCell ref="EY173:FK173"/>
    <mergeCell ref="EY67:FK67"/>
    <mergeCell ref="EY109:FK109"/>
    <mergeCell ref="EY57:FK57"/>
    <mergeCell ref="DY152:EK152"/>
    <mergeCell ref="EL152:EX152"/>
    <mergeCell ref="EL56:EX56"/>
    <mergeCell ref="EY152:FK152"/>
    <mergeCell ref="CA152:CQ152"/>
    <mergeCell ref="A152:M152"/>
    <mergeCell ref="CA62:CQ62"/>
    <mergeCell ref="CA70:CQ70"/>
    <mergeCell ref="DL62:DX62"/>
    <mergeCell ref="DL70:DX70"/>
    <mergeCell ref="DY62:EK62"/>
    <mergeCell ref="EL62:EX62"/>
    <mergeCell ref="EY62:FK62"/>
    <mergeCell ref="DY70:EK70"/>
    <mergeCell ref="EL70:EX70"/>
    <mergeCell ref="EY70:FK70"/>
    <mergeCell ref="CA75:CQ75"/>
    <mergeCell ref="CA76:CQ76"/>
    <mergeCell ref="DL75:DX75"/>
    <mergeCell ref="DL76:DX76"/>
    <mergeCell ref="DY75:EK75"/>
    <mergeCell ref="EL75:EX75"/>
    <mergeCell ref="EY75:FK75"/>
    <mergeCell ref="DY76:EK76"/>
    <mergeCell ref="EL76:EX76"/>
    <mergeCell ref="DY63:EK63"/>
    <mergeCell ref="EL63:EX63"/>
    <mergeCell ref="N72:AD72"/>
    <mergeCell ref="AE72:AR72"/>
    <mergeCell ref="N79:AD79"/>
    <mergeCell ref="CA84:CQ84"/>
    <mergeCell ref="AE182:AR182"/>
    <mergeCell ref="N85:AD85"/>
    <mergeCell ref="AE85:AR85"/>
    <mergeCell ref="BF85:BU85"/>
    <mergeCell ref="BV85:BY85"/>
    <mergeCell ref="CR85:DK85"/>
    <mergeCell ref="BV86:BZ86"/>
    <mergeCell ref="AE84:AR84"/>
    <mergeCell ref="AT84:BE84"/>
    <mergeCell ref="N154:AD154"/>
    <mergeCell ref="BV126:BZ126"/>
    <mergeCell ref="BF157:BU157"/>
    <mergeCell ref="BV161:BZ161"/>
    <mergeCell ref="N158:AD158"/>
    <mergeCell ref="A82:M82"/>
    <mergeCell ref="BV89:BZ89"/>
    <mergeCell ref="AT75:BE75"/>
    <mergeCell ref="AT76:BE76"/>
    <mergeCell ref="AE75:AR75"/>
    <mergeCell ref="AE128:AR128"/>
    <mergeCell ref="AT128:BE128"/>
    <mergeCell ref="BF128:BU128"/>
    <mergeCell ref="N127:AD127"/>
    <mergeCell ref="AE127:AR127"/>
    <mergeCell ref="AT127:BE127"/>
    <mergeCell ref="BF127:BU127"/>
    <mergeCell ref="BV127:BZ127"/>
    <mergeCell ref="CA126:CQ126"/>
    <mergeCell ref="CR126:DK126"/>
    <mergeCell ref="CR130:DK130"/>
    <mergeCell ref="CA217:CQ217"/>
    <mergeCell ref="CR217:DK217"/>
    <mergeCell ref="DL217:DX217"/>
    <mergeCell ref="DY217:EK217"/>
    <mergeCell ref="N218:AD218"/>
    <mergeCell ref="BF216:BU216"/>
    <mergeCell ref="BV216:BZ216"/>
    <mergeCell ref="N215:AD215"/>
    <mergeCell ref="DY211:EK211"/>
    <mergeCell ref="DY212:EK212"/>
    <mergeCell ref="N211:AD211"/>
    <mergeCell ref="AE218:AR218"/>
    <mergeCell ref="AT218:BE218"/>
    <mergeCell ref="AE79:AR79"/>
    <mergeCell ref="N195:AD195"/>
    <mergeCell ref="AE195:AR195"/>
    <mergeCell ref="AT195:BE195"/>
    <mergeCell ref="BF195:BU195"/>
    <mergeCell ref="BV195:BZ195"/>
    <mergeCell ref="CA195:CQ195"/>
    <mergeCell ref="CR195:DK195"/>
    <mergeCell ref="AE86:AR86"/>
    <mergeCell ref="AE82:AR82"/>
    <mergeCell ref="BV184:BZ184"/>
    <mergeCell ref="AT170:BE170"/>
    <mergeCell ref="AT131:BE131"/>
    <mergeCell ref="N149:AD149"/>
    <mergeCell ref="AE149:AR149"/>
    <mergeCell ref="AT149:BE149"/>
    <mergeCell ref="BF149:BU149"/>
    <mergeCell ref="BV163:BZ163"/>
    <mergeCell ref="N219:AD219"/>
    <mergeCell ref="AE201:AR201"/>
    <mergeCell ref="BF203:BU203"/>
    <mergeCell ref="N199:AD199"/>
    <mergeCell ref="AE199:AR199"/>
    <mergeCell ref="AT199:BE199"/>
    <mergeCell ref="BF199:BU199"/>
    <mergeCell ref="BV199:BZ199"/>
    <mergeCell ref="CA199:CQ199"/>
    <mergeCell ref="CR199:DK199"/>
    <mergeCell ref="CR200:DK200"/>
    <mergeCell ref="EL199:EX199"/>
    <mergeCell ref="DL200:DX200"/>
    <mergeCell ref="DY200:EK200"/>
    <mergeCell ref="EL200:EX200"/>
    <mergeCell ref="EL203:EX203"/>
    <mergeCell ref="DY207:EK207"/>
    <mergeCell ref="EL207:EX207"/>
    <mergeCell ref="N204:AD204"/>
    <mergeCell ref="BV214:BZ214"/>
    <mergeCell ref="CA214:CQ214"/>
    <mergeCell ref="BF214:BU214"/>
    <mergeCell ref="BF215:BU215"/>
    <mergeCell ref="BV215:BZ215"/>
    <mergeCell ref="DY215:EK215"/>
    <mergeCell ref="DL211:DX211"/>
    <mergeCell ref="DL212:DX212"/>
    <mergeCell ref="N217:AD217"/>
    <mergeCell ref="AE217:AR217"/>
    <mergeCell ref="AT217:BE217"/>
    <mergeCell ref="BF217:BU217"/>
    <mergeCell ref="BV217:BZ217"/>
    <mergeCell ref="EY180:FK180"/>
    <mergeCell ref="AE225:AR225"/>
    <mergeCell ref="EY219:FK219"/>
    <mergeCell ref="CA221:CQ221"/>
    <mergeCell ref="CR221:DK221"/>
    <mergeCell ref="DL221:DX221"/>
    <mergeCell ref="DY221:EK221"/>
    <mergeCell ref="EL221:EX221"/>
    <mergeCell ref="EY221:FK221"/>
    <mergeCell ref="CA222:CQ222"/>
    <mergeCell ref="CR222:DK222"/>
    <mergeCell ref="DL222:DX222"/>
    <mergeCell ref="DY222:EK222"/>
    <mergeCell ref="EL222:EX222"/>
    <mergeCell ref="EY222:FK222"/>
    <mergeCell ref="CA223:CQ223"/>
    <mergeCell ref="CR223:DK223"/>
    <mergeCell ref="DL223:DX223"/>
    <mergeCell ref="DY223:EK223"/>
    <mergeCell ref="EL223:EX223"/>
    <mergeCell ref="EY223:FK223"/>
    <mergeCell ref="EL225:EX225"/>
    <mergeCell ref="EL195:EX195"/>
    <mergeCell ref="EY195:FK195"/>
    <mergeCell ref="EL217:EX217"/>
    <mergeCell ref="EY217:FK217"/>
    <mergeCell ref="CR205:DK205"/>
    <mergeCell ref="AE223:AR223"/>
    <mergeCell ref="AT223:BE223"/>
    <mergeCell ref="AE224:AR224"/>
    <mergeCell ref="AT224:BE224"/>
    <mergeCell ref="AT225:BE225"/>
    <mergeCell ref="CR235:DK235"/>
    <mergeCell ref="AE245:AR245"/>
    <mergeCell ref="N220:AD220"/>
    <mergeCell ref="AE220:AR220"/>
    <mergeCell ref="AT220:BE220"/>
    <mergeCell ref="BF220:BU220"/>
    <mergeCell ref="BV220:BZ220"/>
    <mergeCell ref="CA220:CQ220"/>
    <mergeCell ref="CR220:DK220"/>
    <mergeCell ref="DL220:DX220"/>
    <mergeCell ref="DY220:EK220"/>
    <mergeCell ref="EL220:EX220"/>
    <mergeCell ref="EY220:FK220"/>
    <mergeCell ref="CA224:CQ224"/>
    <mergeCell ref="CR224:DK224"/>
    <mergeCell ref="DL224:DX224"/>
    <mergeCell ref="DY224:EK224"/>
    <mergeCell ref="EL224:EX224"/>
    <mergeCell ref="CA225:CQ225"/>
    <mergeCell ref="CR225:DK225"/>
    <mergeCell ref="EY225:FK225"/>
    <mergeCell ref="BF233:BU233"/>
    <mergeCell ref="BV233:BZ233"/>
    <mergeCell ref="EL245:EX245"/>
    <mergeCell ref="EY239:FK239"/>
    <mergeCell ref="EY240:FK240"/>
    <mergeCell ref="CR245:DK245"/>
    <mergeCell ref="DL245:DX245"/>
    <mergeCell ref="AE238:AR238"/>
    <mergeCell ref="N241:AD241"/>
    <mergeCell ref="N244:AD244"/>
    <mergeCell ref="AE244:AR244"/>
  </mergeCells>
  <pageMargins left="0.51181102362204722" right="0.51181102362204722" top="0.55118110236220474" bottom="0.55118110236220474" header="0.31496062992125984" footer="0.31496062992125984"/>
  <pageSetup paperSize="9" scale="63" orientation="landscape" r:id="rId1"/>
  <rowBreaks count="2" manualBreakCount="2">
    <brk id="187" max="166" man="1"/>
    <brk id="230" max="166" man="1"/>
  </rowBreaks>
  <colBreaks count="1" manualBreakCount="1">
    <brk id="16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Иванова</cp:lastModifiedBy>
  <cp:lastPrinted>2022-11-09T00:41:31Z</cp:lastPrinted>
  <dcterms:created xsi:type="dcterms:W3CDTF">2011-01-28T08:18:11Z</dcterms:created>
  <dcterms:modified xsi:type="dcterms:W3CDTF">2022-11-09T02:37:23Z</dcterms:modified>
</cp:coreProperties>
</file>