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<sst xmlns="http://schemas.openxmlformats.org/spreadsheetml/2006/main" count="145" uniqueCount="100">
  <si>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</si>
  <si>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</si>
  <si>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</si>
  <si>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</si>
  <si>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</si>
  <si>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</si>
  <si>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</si>
  <si>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</si>
  <si>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</si>
  <si>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</si>
  <si>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</si>
  <si>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</si>
  <si>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</si>
  <si>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</si>
  <si>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</si>
  <si>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</si>
  <si>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</si>
  <si>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</si>
  <si>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</si>
  <si>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</si>
  <si>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</si>
  <si>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</si>
  <si>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</si>
  <si>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</si>
  <si>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</si>
  <si>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</si>
  <si>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</si>
  <si>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</si>
  <si>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</si>
  <si>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</si>
  <si>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</si>
  <si>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</si>
  <si>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</si>
  <si>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</si>
  <si>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</si>
  <si>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</si>
  <si>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</si>
  <si>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</si>
  <si>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</si>
  <si>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</si>
  <si>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</si>
  <si>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</si>
  <si>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</si>
  <si>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</si>
  <si>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</si>
  <si>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</si>
  <si>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</si>
  <si>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</si>
  <si>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</si>
  <si>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</si>
  <si>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</si>
  <si>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</si>
  <si>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</si>
  <si>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</si>
  <si>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</si>
  <si>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</si>
  <si>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</si>
  <si>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</si>
  <si>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</si>
  <si>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</si>
  <si>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</si>
  <si>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</si>
  <si>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</si>
  <si>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</si>
  <si>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</si>
  <si>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</si>
  <si>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</si>
  <si>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</si>
  <si>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</si>
  <si>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</si>
  <si>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</si>
  <si>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</si>
  <si>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</si>
  <si>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</si>
  <si>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</si>
  <si>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</si>
  <si>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</si>
  <si>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</si>
  <si>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</si>
  <si>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</si>
  <si>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</si>
  <si>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</si>
  <si>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</si>
  <si>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</si>
  <si>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</si>
  <si>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</si>
  <si>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</si>
  <si>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</si>
  <si>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</si>
  <si>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Решение Думы городского округа муниципального образования "город Саянск" от 30.06.2022 № 71-67-22-23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</si>
  <si>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73 380 000</t>
    </r>
    <r>
      <rPr>
        <b/>
        <sz val="12"/>
        <color indexed="8"/>
        <rFont val="Times New Roman"/>
        <family val="1"/>
      </rPr>
      <t xml:space="preserve"> руб.</t>
    </r>
  </si>
  <si>
    <t>по состоянию на 01.08.2022 года</t>
  </si>
  <si>
    <r>
      <t xml:space="preserve">Предельный объем расходов на обслуживание муниципального долга по состоянию на 01 августа 2022 года 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</si>
  <si>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августа 2022 года </t>
  </si>
  <si>
    <t>8.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</si>
  <si>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</si>
  <si>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</si>
  <si>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04-2-22/0078</t>
  </si>
  <si>
    <t>04-2-22/0079</t>
  </si>
  <si>
    <t>04-3-21/0077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</si>
</sst>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875" style="14" customWidth="1"/>
    <col min="6" max="6" width="13.875" style="14" customWidth="1"/>
    <col min="7" max="7" width="15.1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91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23" t="s">
        <v>89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90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92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93</v>
      </c>
      <c r="B11" s="12"/>
      <c r="C11" s="12"/>
      <c r="D11" s="12"/>
      <c r="E11" s="12"/>
      <c r="F11" s="12"/>
      <c r="G11" s="97">
        <f>AD35</f>
        <v>113491174.97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/>
      <c r="T21" s="21">
        <v>3862.94</v>
      </c>
      <c r="U21" s="21">
        <v>0</v>
      </c>
      <c r="V21" s="21">
        <v>0</v>
      </c>
      <c r="W21" s="21">
        <v>3862.94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14650.05</v>
      </c>
      <c r="U22" s="21">
        <v>0</v>
      </c>
      <c r="V22" s="21">
        <v>0</v>
      </c>
      <c r="W22" s="21">
        <v>14650.05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3076.78</v>
      </c>
      <c r="U23" s="21">
        <v>0</v>
      </c>
      <c r="V23" s="21">
        <v>0</v>
      </c>
      <c r="W23" s="21">
        <v>3076.78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23891.19</v>
      </c>
      <c r="U24" s="21">
        <v>0</v>
      </c>
      <c r="V24" s="21">
        <v>0</v>
      </c>
      <c r="W24" s="21">
        <v>23891.19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8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20958.69</v>
      </c>
      <c r="U25" s="21">
        <v>0</v>
      </c>
      <c r="V25" s="21">
        <v>0</v>
      </c>
      <c r="W25" s="21">
        <v>20958.69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9925.06</v>
      </c>
      <c r="U26" s="21">
        <v>0</v>
      </c>
      <c r="V26" s="21">
        <v>0</v>
      </c>
      <c r="W26" s="21">
        <v>9925.06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7" ht="175.5" customHeight="1">
      <c r="A27" s="16" t="s">
        <v>84</v>
      </c>
      <c r="B27" s="17">
        <v>44652</v>
      </c>
      <c r="C27" s="18" t="s">
        <v>97</v>
      </c>
      <c r="D27" s="19" t="s">
        <v>85</v>
      </c>
      <c r="E27" s="23" t="s">
        <v>88</v>
      </c>
      <c r="F27" s="19" t="s">
        <v>15</v>
      </c>
      <c r="G27" s="19" t="s">
        <v>86</v>
      </c>
      <c r="H27" s="17">
        <v>44652</v>
      </c>
      <c r="I27" s="17" t="s">
        <v>87</v>
      </c>
      <c r="J27" s="20"/>
      <c r="K27" s="21">
        <v>30400000</v>
      </c>
      <c r="L27" s="22">
        <v>0.001</v>
      </c>
      <c r="M27" s="18" t="s">
        <v>16</v>
      </c>
      <c r="N27" s="21">
        <v>0</v>
      </c>
      <c r="O27" s="25">
        <v>0</v>
      </c>
      <c r="P27" s="25">
        <v>0</v>
      </c>
      <c r="Q27" s="25">
        <v>0</v>
      </c>
      <c r="R27" s="25">
        <v>0</v>
      </c>
      <c r="S27" s="21">
        <v>30400000</v>
      </c>
      <c r="T27" s="21">
        <v>7745.75</v>
      </c>
      <c r="U27" s="21">
        <v>0</v>
      </c>
      <c r="V27" s="21">
        <v>30400000</v>
      </c>
      <c r="W27" s="21">
        <v>7745.75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6">
        <f>S27-V27</f>
        <v>0</v>
      </c>
      <c r="AE27" s="26">
        <v>0</v>
      </c>
      <c r="AF27" s="26">
        <f t="shared" si="2"/>
        <v>0</v>
      </c>
      <c r="AG27" s="21">
        <v>0</v>
      </c>
      <c r="AH27" s="27">
        <v>0</v>
      </c>
      <c r="AI27" s="69"/>
      <c r="AJ27" s="69"/>
      <c r="AK27" s="69"/>
    </row>
    <row r="28" spans="1:37" ht="175.5" customHeight="1">
      <c r="A28" s="16" t="s">
        <v>94</v>
      </c>
      <c r="B28" s="17">
        <v>44755</v>
      </c>
      <c r="C28" s="18" t="s">
        <v>98</v>
      </c>
      <c r="D28" s="19" t="s">
        <v>95</v>
      </c>
      <c r="E28" s="23" t="s">
        <v>96</v>
      </c>
      <c r="F28" s="19" t="s">
        <v>15</v>
      </c>
      <c r="G28" s="19" t="s">
        <v>53</v>
      </c>
      <c r="H28" s="17">
        <v>44755</v>
      </c>
      <c r="I28" s="17">
        <v>46580</v>
      </c>
      <c r="J28" s="20"/>
      <c r="K28" s="21">
        <v>49300000</v>
      </c>
      <c r="L28" s="22">
        <v>0.001</v>
      </c>
      <c r="M28" s="18" t="s">
        <v>16</v>
      </c>
      <c r="N28" s="21">
        <v>0</v>
      </c>
      <c r="O28" s="25">
        <v>0</v>
      </c>
      <c r="P28" s="25">
        <v>0</v>
      </c>
      <c r="Q28" s="25">
        <v>0</v>
      </c>
      <c r="R28" s="25">
        <v>0</v>
      </c>
      <c r="S28" s="21">
        <v>49300000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6">
        <f>S28-V28</f>
        <v>49300000</v>
      </c>
      <c r="AE28" s="26">
        <v>0</v>
      </c>
      <c r="AF28" s="26">
        <f t="shared" si="2"/>
        <v>0</v>
      </c>
      <c r="AG28" s="21">
        <v>0</v>
      </c>
      <c r="AH28" s="27">
        <v>0</v>
      </c>
      <c r="AI28" s="69"/>
      <c r="AJ28" s="69"/>
      <c r="AK28" s="69"/>
    </row>
    <row r="29" spans="1:38" s="70" customFormat="1" ht="17.25">
      <c r="A29" s="40" t="s">
        <v>12</v>
      </c>
      <c r="B29" s="28"/>
      <c r="C29" s="28"/>
      <c r="D29" s="28"/>
      <c r="E29" s="28"/>
      <c r="F29" s="28"/>
      <c r="G29" s="28"/>
      <c r="H29" s="28"/>
      <c r="I29" s="28"/>
      <c r="J29" s="28"/>
      <c r="K29" s="29">
        <f>SUM(K21:K28)</f>
        <v>162373000</v>
      </c>
      <c r="L29" s="29"/>
      <c r="M29" s="29"/>
      <c r="N29" s="29">
        <f>SUM(N21:N27)</f>
        <v>64191174.97</v>
      </c>
      <c r="O29" s="29">
        <f>SUM(O21:O27)</f>
        <v>0</v>
      </c>
      <c r="P29" s="29">
        <f>SUM(P21:P27)</f>
        <v>0</v>
      </c>
      <c r="Q29" s="29">
        <f>SUM(Q21:Q27)</f>
        <v>0</v>
      </c>
      <c r="R29" s="29">
        <f>SUM(R21:R27)</f>
        <v>0</v>
      </c>
      <c r="S29" s="29">
        <f aca="true" t="shared" si="3" ref="S29:AH29">SUM(S21:S28)</f>
        <v>79700000</v>
      </c>
      <c r="T29" s="29">
        <f t="shared" si="3"/>
        <v>84110.45999999999</v>
      </c>
      <c r="U29" s="29">
        <f t="shared" si="3"/>
        <v>0</v>
      </c>
      <c r="V29" s="29">
        <f t="shared" si="3"/>
        <v>30400000</v>
      </c>
      <c r="W29" s="29">
        <f t="shared" si="3"/>
        <v>84110.45999999999</v>
      </c>
      <c r="X29" s="29">
        <f t="shared" si="3"/>
        <v>0</v>
      </c>
      <c r="Y29" s="29">
        <f t="shared" si="3"/>
        <v>0</v>
      </c>
      <c r="Z29" s="29">
        <f t="shared" si="3"/>
        <v>0</v>
      </c>
      <c r="AA29" s="29">
        <f t="shared" si="3"/>
        <v>0</v>
      </c>
      <c r="AB29" s="29">
        <f t="shared" si="3"/>
        <v>0</v>
      </c>
      <c r="AC29" s="29">
        <f t="shared" si="3"/>
        <v>0</v>
      </c>
      <c r="AD29" s="29">
        <f t="shared" si="3"/>
        <v>113491174.97</v>
      </c>
      <c r="AE29" s="29">
        <f t="shared" si="3"/>
        <v>0</v>
      </c>
      <c r="AF29" s="29">
        <f t="shared" si="3"/>
        <v>0</v>
      </c>
      <c r="AG29" s="29">
        <f t="shared" si="3"/>
        <v>0</v>
      </c>
      <c r="AH29" s="41">
        <f t="shared" si="3"/>
        <v>0</v>
      </c>
      <c r="AK29" s="71"/>
      <c r="AL29" s="71"/>
    </row>
    <row r="30" spans="1:37" ht="15">
      <c r="A30" s="110" t="s">
        <v>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69"/>
      <c r="AJ30" s="69"/>
      <c r="AK30" s="69"/>
    </row>
    <row r="31" spans="1:38" ht="106.5" customHeight="1">
      <c r="A31" s="16" t="s">
        <v>31</v>
      </c>
      <c r="B31" s="36">
        <v>44525</v>
      </c>
      <c r="C31" s="15" t="s">
        <v>99</v>
      </c>
      <c r="D31" s="15" t="s">
        <v>80</v>
      </c>
      <c r="E31" s="15" t="s">
        <v>81</v>
      </c>
      <c r="F31" s="19" t="s">
        <v>15</v>
      </c>
      <c r="G31" s="19" t="s">
        <v>82</v>
      </c>
      <c r="H31" s="36">
        <v>44525</v>
      </c>
      <c r="I31" s="36">
        <v>44890</v>
      </c>
      <c r="J31" s="6"/>
      <c r="K31" s="33">
        <v>50000000</v>
      </c>
      <c r="L31" s="37">
        <v>0.095</v>
      </c>
      <c r="M31" s="18" t="s">
        <v>16</v>
      </c>
      <c r="N31" s="33">
        <v>49300000</v>
      </c>
      <c r="O31" s="33">
        <v>0</v>
      </c>
      <c r="P31" s="33">
        <v>0</v>
      </c>
      <c r="Q31" s="33">
        <v>0</v>
      </c>
      <c r="R31" s="33">
        <v>0</v>
      </c>
      <c r="S31" s="33"/>
      <c r="T31" s="33">
        <v>1785115.06</v>
      </c>
      <c r="U31" s="33">
        <v>0</v>
      </c>
      <c r="V31" s="33">
        <v>49300000</v>
      </c>
      <c r="W31" s="21">
        <v>1785115.06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26">
        <f>N31-V31</f>
        <v>0</v>
      </c>
      <c r="AE31" s="33">
        <v>0</v>
      </c>
      <c r="AF31" s="26">
        <v>0</v>
      </c>
      <c r="AG31" s="33">
        <v>0</v>
      </c>
      <c r="AH31" s="42">
        <v>0</v>
      </c>
      <c r="AK31" s="72"/>
      <c r="AL31" s="73"/>
    </row>
    <row r="32" spans="1:38" s="34" customFormat="1" ht="17.25">
      <c r="A32" s="40" t="s">
        <v>75</v>
      </c>
      <c r="B32" s="28"/>
      <c r="C32" s="8"/>
      <c r="D32" s="8"/>
      <c r="E32" s="8"/>
      <c r="F32" s="8"/>
      <c r="G32" s="8"/>
      <c r="H32" s="8"/>
      <c r="I32" s="8"/>
      <c r="J32" s="8"/>
      <c r="K32" s="29">
        <f>SUM(K31:K31)</f>
        <v>50000000</v>
      </c>
      <c r="L32" s="8"/>
      <c r="M32" s="8"/>
      <c r="N32" s="29">
        <f aca="true" t="shared" si="4" ref="N32:AH32">SUM(N31:N31)</f>
        <v>49300000</v>
      </c>
      <c r="O32" s="29">
        <f t="shared" si="4"/>
        <v>0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9">
        <f t="shared" si="4"/>
        <v>0</v>
      </c>
      <c r="T32" s="29">
        <f t="shared" si="4"/>
        <v>1785115.06</v>
      </c>
      <c r="U32" s="29">
        <f t="shared" si="4"/>
        <v>0</v>
      </c>
      <c r="V32" s="29">
        <f t="shared" si="4"/>
        <v>49300000</v>
      </c>
      <c r="W32" s="29">
        <f t="shared" si="4"/>
        <v>1785115.06</v>
      </c>
      <c r="X32" s="29">
        <f t="shared" si="4"/>
        <v>0</v>
      </c>
      <c r="Y32" s="29">
        <f t="shared" si="4"/>
        <v>0</v>
      </c>
      <c r="Z32" s="29">
        <f t="shared" si="4"/>
        <v>0</v>
      </c>
      <c r="AA32" s="29">
        <f t="shared" si="4"/>
        <v>0</v>
      </c>
      <c r="AB32" s="29">
        <f t="shared" si="4"/>
        <v>0</v>
      </c>
      <c r="AC32" s="29">
        <f t="shared" si="4"/>
        <v>0</v>
      </c>
      <c r="AD32" s="29">
        <f t="shared" si="4"/>
        <v>0</v>
      </c>
      <c r="AE32" s="29">
        <f t="shared" si="4"/>
        <v>0</v>
      </c>
      <c r="AF32" s="29">
        <f t="shared" si="4"/>
        <v>0</v>
      </c>
      <c r="AG32" s="29">
        <f t="shared" si="4"/>
        <v>0</v>
      </c>
      <c r="AH32" s="29">
        <f t="shared" si="4"/>
        <v>0</v>
      </c>
      <c r="AK32" s="73"/>
      <c r="AL32" s="73"/>
    </row>
    <row r="33" spans="1:34" ht="15">
      <c r="A33" s="38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43"/>
    </row>
    <row r="34" spans="1:34" s="34" customFormat="1" ht="15.75" thickBot="1">
      <c r="A34" s="49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3">
        <v>0</v>
      </c>
    </row>
    <row r="35" spans="1:34" s="34" customFormat="1" ht="23.25" customHeight="1" thickBot="1">
      <c r="A35" s="54" t="s">
        <v>14</v>
      </c>
      <c r="B35" s="55"/>
      <c r="C35" s="55"/>
      <c r="D35" s="55"/>
      <c r="E35" s="55"/>
      <c r="F35" s="55"/>
      <c r="G35" s="55"/>
      <c r="H35" s="55"/>
      <c r="I35" s="55"/>
      <c r="J35" s="55"/>
      <c r="K35" s="56">
        <f>K19+K29+K32+K34</f>
        <v>212373000</v>
      </c>
      <c r="L35" s="55"/>
      <c r="M35" s="55"/>
      <c r="N35" s="56">
        <f aca="true" t="shared" si="5" ref="N35:AH35">N19+N29+N32+N34</f>
        <v>113491174.97</v>
      </c>
      <c r="O35" s="56">
        <f t="shared" si="5"/>
        <v>0</v>
      </c>
      <c r="P35" s="56">
        <f t="shared" si="5"/>
        <v>0</v>
      </c>
      <c r="Q35" s="56">
        <f t="shared" si="5"/>
        <v>0</v>
      </c>
      <c r="R35" s="56">
        <f t="shared" si="5"/>
        <v>0</v>
      </c>
      <c r="S35" s="56">
        <f t="shared" si="5"/>
        <v>79700000</v>
      </c>
      <c r="T35" s="56">
        <f t="shared" si="5"/>
        <v>1869225.52</v>
      </c>
      <c r="U35" s="56">
        <f t="shared" si="5"/>
        <v>0</v>
      </c>
      <c r="V35" s="56">
        <f t="shared" si="5"/>
        <v>79700000</v>
      </c>
      <c r="W35" s="56">
        <f t="shared" si="5"/>
        <v>1869225.52</v>
      </c>
      <c r="X35" s="56">
        <f t="shared" si="5"/>
        <v>0</v>
      </c>
      <c r="Y35" s="56">
        <f t="shared" si="5"/>
        <v>0</v>
      </c>
      <c r="Z35" s="56">
        <f t="shared" si="5"/>
        <v>0</v>
      </c>
      <c r="AA35" s="56">
        <f t="shared" si="5"/>
        <v>0</v>
      </c>
      <c r="AB35" s="56">
        <f t="shared" si="5"/>
        <v>0</v>
      </c>
      <c r="AC35" s="56">
        <f t="shared" si="5"/>
        <v>0</v>
      </c>
      <c r="AD35" s="56">
        <f t="shared" si="5"/>
        <v>113491174.97</v>
      </c>
      <c r="AE35" s="56">
        <f t="shared" si="5"/>
        <v>0</v>
      </c>
      <c r="AF35" s="56">
        <f t="shared" si="5"/>
        <v>0</v>
      </c>
      <c r="AG35" s="56">
        <f t="shared" si="5"/>
        <v>0</v>
      </c>
      <c r="AH35" s="57">
        <f t="shared" si="5"/>
        <v>0</v>
      </c>
    </row>
    <row r="36" spans="1:34" ht="15">
      <c r="A36" s="9"/>
      <c r="B36" s="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9"/>
      <c r="B39" s="9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76"/>
      <c r="D40" s="77"/>
      <c r="E40" s="75"/>
      <c r="F40" s="76"/>
      <c r="G40" s="109"/>
      <c r="H40" s="109"/>
      <c r="I40" s="75"/>
      <c r="J40" s="78"/>
      <c r="K40" s="79"/>
      <c r="L40" s="78"/>
      <c r="M40" s="74"/>
      <c r="N40" s="74"/>
      <c r="O40" s="74"/>
      <c r="P40" s="74"/>
      <c r="Q40" s="74"/>
      <c r="R40" s="9"/>
      <c r="S40" s="80"/>
      <c r="T40" s="80"/>
      <c r="U40" s="9"/>
      <c r="V40" s="9"/>
      <c r="W40" s="80"/>
      <c r="X40" s="9"/>
      <c r="Y40" s="9"/>
      <c r="Z40" s="9"/>
      <c r="AA40" s="9"/>
      <c r="AB40" s="9"/>
      <c r="AC40" s="9"/>
      <c r="AD40" s="80"/>
      <c r="AE40" s="9"/>
      <c r="AF40" s="9"/>
      <c r="AG40" s="9"/>
      <c r="AH40" s="9"/>
    </row>
    <row r="41" spans="1:34" ht="17.25">
      <c r="A41" s="9"/>
      <c r="B41" s="75"/>
      <c r="C41" s="81" t="s">
        <v>78</v>
      </c>
      <c r="D41" s="72"/>
      <c r="E41" s="72"/>
      <c r="F41" s="72"/>
      <c r="G41" s="82"/>
      <c r="H41" s="76"/>
      <c r="I41" s="76"/>
      <c r="J41" s="76"/>
      <c r="K41" s="76"/>
      <c r="L41" s="76"/>
      <c r="M41" s="87"/>
      <c r="N41" s="74"/>
      <c r="O41" s="74"/>
      <c r="P41" s="74"/>
      <c r="Q41" s="74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7.25">
      <c r="A42" s="9"/>
      <c r="B42" s="75"/>
      <c r="C42" s="88" t="s">
        <v>79</v>
      </c>
      <c r="D42" s="88"/>
      <c r="E42" s="88"/>
      <c r="F42" s="82"/>
      <c r="G42" s="77"/>
      <c r="H42" s="77"/>
      <c r="I42" s="77"/>
      <c r="J42" s="77"/>
      <c r="K42" s="96" t="s">
        <v>77</v>
      </c>
      <c r="L42" s="96"/>
      <c r="M42" s="96"/>
      <c r="N42" s="83"/>
      <c r="O42" s="8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19" ht="17.25">
      <c r="B43" s="75"/>
      <c r="G43" s="108"/>
      <c r="H43" s="108"/>
      <c r="I43" s="75"/>
      <c r="J43" s="84"/>
      <c r="K43" s="84"/>
      <c r="L43" s="84"/>
      <c r="O43" s="84"/>
      <c r="P43" s="84"/>
      <c r="Q43" s="84"/>
      <c r="R43" s="84"/>
      <c r="S43" s="84"/>
    </row>
    <row r="44" spans="2:9" ht="17.25">
      <c r="B44" s="72"/>
      <c r="C44" s="81"/>
      <c r="G44" s="72"/>
      <c r="H44" s="72"/>
      <c r="I44" s="72"/>
    </row>
    <row r="45" spans="3:6" ht="17.25">
      <c r="C45" s="81"/>
      <c r="D45" s="75"/>
      <c r="F45" s="75"/>
    </row>
    <row r="47" spans="2:3" ht="12.75">
      <c r="B47" s="85"/>
      <c r="C47" s="85"/>
    </row>
    <row r="48" spans="2:3" ht="12.75">
      <c r="B48" s="86"/>
      <c r="C48" s="85"/>
    </row>
    <row r="49" ht="12">
      <c r="B49" s="69"/>
    </row>
    <row r="50" ht="12">
      <c r="B50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2022-08-01T03:08:27Z</cp:lastPrinted>
  <dcterms:created xsi:type="dcterms:W3CDTF">2000-10-03T09:28:13Z</dcterms:created>
  <dcterms:modified xsi:type="dcterms:W3CDTF">2022-08-01T03:08:31Z</dcterms:modified>
  <cp:category/>
  <cp:version/>
  <cp:contentType/>
  <cp:contentStatus/>
</cp:coreProperties>
</file>