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Area" localSheetId="0">'приложение № 2'!$A$2:$AH$36</definedName>
  </definedNames>
  <calcPr fullCalcOnLoad="1"/>
</workbook>
</file>

<file path=xl/sharedStrings.xml><?xml version="1.0" encoding="utf-8"?>
<sst xmlns="http://schemas.openxmlformats.org/spreadsheetml/2006/main" count="83" uniqueCount="65">
  <si>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</si>
  <si>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</si>
  <si>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</si>
  <si>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</si>
  <si>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</si>
  <si>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</si>
  <si>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</si>
  <si>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</si>
  <si>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</si>
  <si>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</si>
  <si>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</si>
  <si>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</si>
  <si>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</si>
  <si>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</si>
  <si>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</si>
  <si>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</si>
  <si>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</si>
  <si>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</si>
  <si>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</si>
  <si>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</si>
  <si>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</si>
  <si>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</si>
  <si>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</si>
  <si>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</si>
  <si>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</si>
  <si>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</si>
  <si>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</si>
  <si>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</si>
  <si>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</si>
  <si>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</si>
  <si>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</si>
  <si>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</si>
  <si>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</si>
  <si>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</si>
  <si>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</si>
  <si>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</si>
  <si>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</si>
  <si>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</si>
  <si>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</si>
  <si>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</si>
  <si>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</si>
  <si>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</si>
  <si>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</si>
  <si>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</si>
  <si>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</si>
  <si>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</si>
  <si>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</si>
  <si>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</si>
  <si>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</si>
  <si>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</si>
  <si>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Министерство финансов Иркутской области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</si>
  <si>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</si>
  <si>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</si>
  <si>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</si>
  <si>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</si>
  <si>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</si>
  <si>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</si>
  <si>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</si>
  <si>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</si>
  <si>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t>Решение Думы городского округа муниципального образования "город Саянск" от 29.01.2024 № 81-67-24-1 "О внесении изменений и дополнений в решение Думы городского округа муниципального образования "город Саянск" от 21.12.2023 № 81-67-23-59 "О местном бюджете на 2024 год и на плановый период 2025 и 2026 годов".</t>
  </si>
  <si>
    <r>
      <t>Верхний предел муниципального долга по состоянию на 1 января 2025 года</t>
    </r>
    <r>
      <rPr>
        <b/>
        <sz val="12"/>
        <rFont val="Times New Roman"/>
        <family val="1"/>
      </rPr>
      <t xml:space="preserve"> 87 771 000 руб.</t>
    </r>
  </si>
  <si>
    <r>
      <t xml:space="preserve">Верхний предел долга по муниципальным гарантиям по состоянию на 1 января 2025 года </t>
    </r>
    <r>
      <rPr>
        <b/>
        <sz val="12"/>
        <color indexed="8"/>
        <rFont val="Times New Roman"/>
        <family val="1"/>
      </rPr>
      <t>0 руб.</t>
    </r>
  </si>
  <si>
    <t>по состоянию на 01.03.2024 года</t>
  </si>
  <si>
    <r>
      <t xml:space="preserve">Предельный объем расходов на обслуживание муниципального долга по состоянию на 01 марта 2024 года </t>
    </r>
    <r>
      <rPr>
        <b/>
        <sz val="12"/>
        <rFont val="Times New Roman"/>
        <family val="1"/>
      </rPr>
      <t>70 000 руб.</t>
    </r>
  </si>
  <si>
    <t xml:space="preserve">Объем муниципального долга по состоянию на 01 марта 2024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</si>
</sst>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13.375" style="13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8.75">
      <c r="A3" s="8"/>
      <c r="B3" s="8"/>
      <c r="C3" s="8"/>
      <c r="D3" s="8"/>
      <c r="E3" s="8"/>
      <c r="G3" s="56"/>
      <c r="H3" s="57" t="s">
        <v>33</v>
      </c>
      <c r="I3" s="8"/>
      <c r="J3" s="58"/>
      <c r="K3" s="58"/>
      <c r="L3" s="58"/>
      <c r="M3" s="58"/>
      <c r="N3" s="58"/>
      <c r="O3" s="58"/>
      <c r="P3" s="58"/>
      <c r="Q3" s="58"/>
      <c r="R3" s="58"/>
      <c r="S3" s="8"/>
      <c r="T3" s="8"/>
      <c r="U3" s="8"/>
      <c r="V3" s="8"/>
      <c r="W3" s="8"/>
      <c r="X3" s="8"/>
      <c r="Y3" s="8"/>
      <c r="Z3" s="8"/>
      <c r="AA3" s="8"/>
      <c r="AB3" s="8"/>
      <c r="AC3" s="59"/>
      <c r="AD3" s="60" t="s">
        <v>34</v>
      </c>
      <c r="AE3" s="60"/>
      <c r="AF3" s="60"/>
      <c r="AG3" s="8"/>
      <c r="AH3" s="59"/>
      <c r="AJ3" s="32"/>
      <c r="AK3" s="32"/>
      <c r="AL3" s="32"/>
      <c r="AM3" s="32"/>
    </row>
    <row r="4" spans="1:34" ht="15.75">
      <c r="A4" s="8"/>
      <c r="B4" s="8"/>
      <c r="C4" s="56"/>
      <c r="D4" s="8"/>
      <c r="E4" s="8"/>
      <c r="F4" s="8" t="s">
        <v>62</v>
      </c>
      <c r="G4" s="8"/>
      <c r="H4" s="8"/>
      <c r="I4" s="117"/>
      <c r="J4" s="11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59"/>
      <c r="AD4" s="60" t="s">
        <v>35</v>
      </c>
      <c r="AE4" s="60"/>
      <c r="AF4" s="60"/>
      <c r="AG4" s="8"/>
      <c r="AH4" s="59"/>
    </row>
    <row r="5" spans="1:34" ht="15.75">
      <c r="A5" s="8"/>
      <c r="B5" s="8"/>
      <c r="C5" s="56"/>
      <c r="D5" s="8"/>
      <c r="E5" s="8"/>
      <c r="F5" s="8"/>
      <c r="G5" s="8"/>
      <c r="H5" s="8"/>
      <c r="I5" s="61"/>
      <c r="J5" s="6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59"/>
      <c r="AD5" s="60" t="s">
        <v>36</v>
      </c>
      <c r="AE5" s="60"/>
      <c r="AF5" s="60"/>
      <c r="AG5" s="8"/>
      <c r="AH5" s="59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59"/>
      <c r="AD6" s="60" t="s">
        <v>37</v>
      </c>
      <c r="AE6" s="60"/>
      <c r="AF6" s="60"/>
      <c r="AG6" s="60"/>
      <c r="AH6" s="59"/>
    </row>
    <row r="7" spans="1:34" s="88" customFormat="1" ht="39" customHeight="1">
      <c r="A7" s="122" t="s">
        <v>59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34" s="89" customFormat="1" ht="16.5" customHeight="1">
      <c r="A8" s="11" t="s">
        <v>60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61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2" customFormat="1" ht="18" customHeight="1">
      <c r="A10" s="123" t="s">
        <v>63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64</v>
      </c>
      <c r="B11" s="11"/>
      <c r="C11" s="11"/>
      <c r="D11" s="11"/>
      <c r="E11" s="11"/>
      <c r="F11" s="11"/>
      <c r="G11" s="96">
        <f>AD28</f>
        <v>49300000</v>
      </c>
      <c r="H11" s="96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25" t="s">
        <v>38</v>
      </c>
      <c r="AH12" s="125"/>
    </row>
    <row r="13" spans="1:36" ht="23.25" customHeight="1">
      <c r="A13" s="114" t="s">
        <v>18</v>
      </c>
      <c r="B13" s="92" t="s">
        <v>19</v>
      </c>
      <c r="C13" s="92" t="s">
        <v>2</v>
      </c>
      <c r="D13" s="92" t="s">
        <v>17</v>
      </c>
      <c r="E13" s="92" t="s">
        <v>20</v>
      </c>
      <c r="F13" s="92" t="s">
        <v>46</v>
      </c>
      <c r="G13" s="92" t="s">
        <v>47</v>
      </c>
      <c r="H13" s="92" t="s">
        <v>7</v>
      </c>
      <c r="I13" s="92" t="s">
        <v>32</v>
      </c>
      <c r="J13" s="112"/>
      <c r="K13" s="92" t="s">
        <v>39</v>
      </c>
      <c r="L13" s="92" t="s">
        <v>23</v>
      </c>
      <c r="M13" s="92" t="s">
        <v>6</v>
      </c>
      <c r="N13" s="120" t="s">
        <v>9</v>
      </c>
      <c r="O13" s="120"/>
      <c r="P13" s="120"/>
      <c r="Q13" s="120"/>
      <c r="R13" s="120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03" t="s">
        <v>5</v>
      </c>
      <c r="AE13" s="103"/>
      <c r="AF13" s="103"/>
      <c r="AG13" s="103"/>
      <c r="AH13" s="104"/>
      <c r="AI13" s="4"/>
      <c r="AJ13" s="4"/>
    </row>
    <row r="14" spans="1:36" ht="12.75">
      <c r="A14" s="115"/>
      <c r="B14" s="93"/>
      <c r="C14" s="93"/>
      <c r="D14" s="93"/>
      <c r="E14" s="91"/>
      <c r="F14" s="91"/>
      <c r="G14" s="91"/>
      <c r="H14" s="93"/>
      <c r="I14" s="93"/>
      <c r="J14" s="93"/>
      <c r="K14" s="118"/>
      <c r="L14" s="91"/>
      <c r="M14" s="91"/>
      <c r="N14" s="121"/>
      <c r="O14" s="121"/>
      <c r="P14" s="121"/>
      <c r="Q14" s="121"/>
      <c r="R14" s="12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5"/>
      <c r="AE14" s="105"/>
      <c r="AF14" s="105"/>
      <c r="AG14" s="105"/>
      <c r="AH14" s="106"/>
      <c r="AI14" s="63"/>
      <c r="AJ14" s="63"/>
    </row>
    <row r="15" spans="1:36" ht="51" customHeight="1">
      <c r="A15" s="115"/>
      <c r="B15" s="93"/>
      <c r="C15" s="93"/>
      <c r="D15" s="93"/>
      <c r="E15" s="91"/>
      <c r="F15" s="91"/>
      <c r="G15" s="91"/>
      <c r="H15" s="93"/>
      <c r="I15" s="93"/>
      <c r="J15" s="93"/>
      <c r="K15" s="118"/>
      <c r="L15" s="91"/>
      <c r="M15" s="91"/>
      <c r="N15" s="91" t="s">
        <v>8</v>
      </c>
      <c r="O15" s="91"/>
      <c r="P15" s="91"/>
      <c r="Q15" s="91" t="s">
        <v>3</v>
      </c>
      <c r="R15" s="91"/>
      <c r="S15" s="93" t="s">
        <v>8</v>
      </c>
      <c r="T15" s="93"/>
      <c r="U15" s="93"/>
      <c r="V15" s="91" t="s">
        <v>8</v>
      </c>
      <c r="W15" s="91"/>
      <c r="X15" s="91"/>
      <c r="Y15" s="91" t="s">
        <v>10</v>
      </c>
      <c r="Z15" s="91"/>
      <c r="AA15" s="93" t="s">
        <v>8</v>
      </c>
      <c r="AB15" s="93"/>
      <c r="AC15" s="93"/>
      <c r="AD15" s="91" t="s">
        <v>26</v>
      </c>
      <c r="AE15" s="91"/>
      <c r="AF15" s="91"/>
      <c r="AG15" s="91" t="s">
        <v>3</v>
      </c>
      <c r="AH15" s="127"/>
      <c r="AI15" s="63"/>
      <c r="AJ15" s="63"/>
    </row>
    <row r="16" spans="1:36" ht="87" customHeight="1" thickBot="1">
      <c r="A16" s="116"/>
      <c r="B16" s="94"/>
      <c r="C16" s="94"/>
      <c r="D16" s="94"/>
      <c r="E16" s="102"/>
      <c r="F16" s="102"/>
      <c r="G16" s="102"/>
      <c r="H16" s="94"/>
      <c r="I16" s="42" t="s">
        <v>21</v>
      </c>
      <c r="J16" s="42" t="s">
        <v>22</v>
      </c>
      <c r="K16" s="119"/>
      <c r="L16" s="102"/>
      <c r="M16" s="102"/>
      <c r="N16" s="42" t="s">
        <v>0</v>
      </c>
      <c r="O16" s="42" t="s">
        <v>40</v>
      </c>
      <c r="P16" s="43" t="s">
        <v>4</v>
      </c>
      <c r="Q16" s="42" t="s">
        <v>0</v>
      </c>
      <c r="R16" s="42" t="s">
        <v>41</v>
      </c>
      <c r="S16" s="42" t="s">
        <v>0</v>
      </c>
      <c r="T16" s="42" t="s">
        <v>27</v>
      </c>
      <c r="U16" s="42" t="s">
        <v>4</v>
      </c>
      <c r="V16" s="42" t="s">
        <v>0</v>
      </c>
      <c r="W16" s="42" t="s">
        <v>27</v>
      </c>
      <c r="X16" s="42" t="s">
        <v>4</v>
      </c>
      <c r="Y16" s="42" t="s">
        <v>42</v>
      </c>
      <c r="Z16" s="42" t="s">
        <v>43</v>
      </c>
      <c r="AA16" s="42" t="s">
        <v>44</v>
      </c>
      <c r="AB16" s="42" t="s">
        <v>45</v>
      </c>
      <c r="AC16" s="42" t="s">
        <v>4</v>
      </c>
      <c r="AD16" s="42" t="s">
        <v>0</v>
      </c>
      <c r="AE16" s="42" t="s">
        <v>45</v>
      </c>
      <c r="AF16" s="42" t="s">
        <v>4</v>
      </c>
      <c r="AG16" s="42" t="s">
        <v>44</v>
      </c>
      <c r="AH16" s="44" t="s">
        <v>27</v>
      </c>
      <c r="AI16" s="2"/>
      <c r="AJ16" s="1"/>
    </row>
    <row r="17" spans="1:36" ht="15" customHeight="1" thickBot="1">
      <c r="A17" s="64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f>O17+1</f>
        <v>16</v>
      </c>
      <c r="Q17" s="45">
        <f>P17+1</f>
        <v>17</v>
      </c>
      <c r="R17" s="45">
        <v>18</v>
      </c>
      <c r="S17" s="45">
        <v>19</v>
      </c>
      <c r="T17" s="45">
        <v>20</v>
      </c>
      <c r="U17" s="45">
        <f aca="true" t="shared" si="0" ref="U17:AG17">T17+1</f>
        <v>21</v>
      </c>
      <c r="V17" s="45">
        <f t="shared" si="0"/>
        <v>22</v>
      </c>
      <c r="W17" s="45">
        <v>23</v>
      </c>
      <c r="X17" s="45">
        <f t="shared" si="0"/>
        <v>24</v>
      </c>
      <c r="Y17" s="45">
        <f t="shared" si="0"/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f t="shared" si="0"/>
        <v>32</v>
      </c>
      <c r="AG17" s="45">
        <f t="shared" si="0"/>
        <v>33</v>
      </c>
      <c r="AH17" s="46">
        <v>34</v>
      </c>
      <c r="AI17" s="3"/>
      <c r="AJ17" s="3"/>
    </row>
    <row r="18" spans="1:37" ht="15.75">
      <c r="A18" s="97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65"/>
      <c r="AJ18" s="65"/>
      <c r="AK18" s="65"/>
    </row>
    <row r="19" spans="1:37" s="32" customFormat="1" ht="15.75">
      <c r="A19" s="36" t="s">
        <v>11</v>
      </c>
      <c r="B19" s="6"/>
      <c r="C19" s="6"/>
      <c r="D19" s="6"/>
      <c r="E19" s="6"/>
      <c r="F19" s="6"/>
      <c r="G19" s="6"/>
      <c r="H19" s="28"/>
      <c r="I19" s="28"/>
      <c r="J19" s="29"/>
      <c r="K19" s="29"/>
      <c r="L19" s="29"/>
      <c r="M19" s="29"/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7">
        <v>0</v>
      </c>
      <c r="AI19" s="5"/>
      <c r="AJ19" s="66"/>
      <c r="AK19" s="66"/>
    </row>
    <row r="20" spans="1:37" ht="15.75">
      <c r="A20" s="109" t="s">
        <v>30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  <c r="AI20" s="67"/>
      <c r="AJ20" s="67"/>
      <c r="AK20" s="67"/>
    </row>
    <row r="21" spans="1:37" ht="175.5" customHeight="1">
      <c r="A21" s="15" t="s">
        <v>31</v>
      </c>
      <c r="B21" s="16">
        <v>44755</v>
      </c>
      <c r="C21" s="17" t="s">
        <v>58</v>
      </c>
      <c r="D21" s="18" t="s">
        <v>56</v>
      </c>
      <c r="E21" s="22" t="s">
        <v>57</v>
      </c>
      <c r="F21" s="18" t="s">
        <v>15</v>
      </c>
      <c r="G21" s="18" t="s">
        <v>50</v>
      </c>
      <c r="H21" s="16">
        <v>44755</v>
      </c>
      <c r="I21" s="16">
        <v>46580</v>
      </c>
      <c r="J21" s="19"/>
      <c r="K21" s="20">
        <v>49300000</v>
      </c>
      <c r="L21" s="21">
        <v>0.001</v>
      </c>
      <c r="M21" s="17" t="s">
        <v>16</v>
      </c>
      <c r="N21" s="20">
        <v>49300000</v>
      </c>
      <c r="O21" s="23">
        <v>0</v>
      </c>
      <c r="P21" s="23">
        <v>0</v>
      </c>
      <c r="Q21" s="23">
        <v>0</v>
      </c>
      <c r="R21" s="23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4">
        <f>N21+S21-V21-AA21</f>
        <v>49300000</v>
      </c>
      <c r="AE21" s="24">
        <v>0</v>
      </c>
      <c r="AF21" s="24">
        <f>P21+U21-X21-AC21</f>
        <v>0</v>
      </c>
      <c r="AG21" s="20">
        <v>0</v>
      </c>
      <c r="AH21" s="25">
        <v>0</v>
      </c>
      <c r="AI21" s="67"/>
      <c r="AJ21" s="67"/>
      <c r="AK21" s="67"/>
    </row>
    <row r="22" spans="1:38" s="68" customFormat="1" ht="18">
      <c r="A22" s="38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7">
        <f>SUM(K21:K21)</f>
        <v>49300000</v>
      </c>
      <c r="L22" s="27"/>
      <c r="M22" s="27"/>
      <c r="N22" s="27">
        <f aca="true" t="shared" si="1" ref="N22:AH22">SUM(N21:N21)</f>
        <v>49300000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  <c r="AC22" s="27">
        <f t="shared" si="1"/>
        <v>0</v>
      </c>
      <c r="AD22" s="27">
        <f t="shared" si="1"/>
        <v>49300000</v>
      </c>
      <c r="AE22" s="27">
        <f t="shared" si="1"/>
        <v>0</v>
      </c>
      <c r="AF22" s="27">
        <f t="shared" si="1"/>
        <v>0</v>
      </c>
      <c r="AG22" s="27">
        <f t="shared" si="1"/>
        <v>0</v>
      </c>
      <c r="AH22" s="39">
        <f t="shared" si="1"/>
        <v>0</v>
      </c>
      <c r="AK22" s="69"/>
      <c r="AL22" s="69"/>
    </row>
    <row r="23" spans="1:37" ht="15.75">
      <c r="A23" s="109" t="s">
        <v>52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1"/>
      <c r="AI23" s="67"/>
      <c r="AJ23" s="67"/>
      <c r="AK23" s="67"/>
    </row>
    <row r="24" spans="1:38" ht="106.5" customHeight="1" hidden="1">
      <c r="A24" s="15" t="s">
        <v>31</v>
      </c>
      <c r="B24" s="34"/>
      <c r="C24" s="14"/>
      <c r="D24" s="14"/>
      <c r="E24" s="14"/>
      <c r="F24" s="18"/>
      <c r="G24" s="18"/>
      <c r="H24" s="34"/>
      <c r="I24" s="34"/>
      <c r="J24" s="14"/>
      <c r="K24" s="31"/>
      <c r="L24" s="35"/>
      <c r="M24" s="17"/>
      <c r="N24" s="31"/>
      <c r="O24" s="31">
        <v>0</v>
      </c>
      <c r="P24" s="31">
        <v>0</v>
      </c>
      <c r="Q24" s="31">
        <v>0</v>
      </c>
      <c r="R24" s="31">
        <v>0</v>
      </c>
      <c r="S24" s="31"/>
      <c r="T24" s="31"/>
      <c r="U24" s="31">
        <v>0</v>
      </c>
      <c r="V24" s="31"/>
      <c r="W24" s="20"/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24">
        <f>N24-V24</f>
        <v>0</v>
      </c>
      <c r="AE24" s="31">
        <v>0</v>
      </c>
      <c r="AF24" s="24">
        <v>0</v>
      </c>
      <c r="AG24" s="31">
        <v>0</v>
      </c>
      <c r="AH24" s="40">
        <v>0</v>
      </c>
      <c r="AK24" s="70"/>
      <c r="AL24" s="71"/>
    </row>
    <row r="25" spans="1:38" s="32" customFormat="1" ht="18">
      <c r="A25" s="38" t="s">
        <v>51</v>
      </c>
      <c r="B25" s="26"/>
      <c r="C25" s="7"/>
      <c r="D25" s="7"/>
      <c r="E25" s="7"/>
      <c r="F25" s="7"/>
      <c r="G25" s="7"/>
      <c r="H25" s="7"/>
      <c r="I25" s="7"/>
      <c r="J25" s="7"/>
      <c r="K25" s="27">
        <f>SUM(K24:K24)</f>
        <v>0</v>
      </c>
      <c r="L25" s="7"/>
      <c r="M25" s="7"/>
      <c r="N25" s="27">
        <f aca="true" t="shared" si="2" ref="N25:AH25">SUM(N24:N24)</f>
        <v>0</v>
      </c>
      <c r="O25" s="27">
        <f t="shared" si="2"/>
        <v>0</v>
      </c>
      <c r="P25" s="27">
        <f t="shared" si="2"/>
        <v>0</v>
      </c>
      <c r="Q25" s="27">
        <f t="shared" si="2"/>
        <v>0</v>
      </c>
      <c r="R25" s="27">
        <f t="shared" si="2"/>
        <v>0</v>
      </c>
      <c r="S25" s="27">
        <f t="shared" si="2"/>
        <v>0</v>
      </c>
      <c r="T25" s="27">
        <f t="shared" si="2"/>
        <v>0</v>
      </c>
      <c r="U25" s="27">
        <f t="shared" si="2"/>
        <v>0</v>
      </c>
      <c r="V25" s="27">
        <f t="shared" si="2"/>
        <v>0</v>
      </c>
      <c r="W25" s="27">
        <f t="shared" si="2"/>
        <v>0</v>
      </c>
      <c r="X25" s="27">
        <f t="shared" si="2"/>
        <v>0</v>
      </c>
      <c r="Y25" s="27">
        <f t="shared" si="2"/>
        <v>0</v>
      </c>
      <c r="Z25" s="27">
        <f t="shared" si="2"/>
        <v>0</v>
      </c>
      <c r="AA25" s="27">
        <f t="shared" si="2"/>
        <v>0</v>
      </c>
      <c r="AB25" s="27">
        <f t="shared" si="2"/>
        <v>0</v>
      </c>
      <c r="AC25" s="27">
        <f t="shared" si="2"/>
        <v>0</v>
      </c>
      <c r="AD25" s="27">
        <f t="shared" si="2"/>
        <v>0</v>
      </c>
      <c r="AE25" s="27">
        <f t="shared" si="2"/>
        <v>0</v>
      </c>
      <c r="AF25" s="27">
        <f t="shared" si="2"/>
        <v>0</v>
      </c>
      <c r="AG25" s="27">
        <f t="shared" si="2"/>
        <v>0</v>
      </c>
      <c r="AH25" s="27">
        <f t="shared" si="2"/>
        <v>0</v>
      </c>
      <c r="AK25" s="71"/>
      <c r="AL25" s="71"/>
    </row>
    <row r="26" spans="1:34" ht="15.75">
      <c r="A26" s="36" t="s">
        <v>49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41"/>
    </row>
    <row r="27" spans="1:34" s="32" customFormat="1" ht="16.5" thickBot="1">
      <c r="A27" s="47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1">
        <v>0</v>
      </c>
    </row>
    <row r="28" spans="1:34" s="32" customFormat="1" ht="23.25" customHeight="1" thickBot="1">
      <c r="A28" s="52" t="s">
        <v>14</v>
      </c>
      <c r="B28" s="53"/>
      <c r="C28" s="53"/>
      <c r="D28" s="53"/>
      <c r="E28" s="53"/>
      <c r="F28" s="53"/>
      <c r="G28" s="53"/>
      <c r="H28" s="53"/>
      <c r="I28" s="53"/>
      <c r="J28" s="53"/>
      <c r="K28" s="54">
        <f>K19+K22+K25+K27</f>
        <v>49300000</v>
      </c>
      <c r="L28" s="53"/>
      <c r="M28" s="53"/>
      <c r="N28" s="54">
        <f aca="true" t="shared" si="3" ref="N28:AH28">N19+N22+N25+N27</f>
        <v>49300000</v>
      </c>
      <c r="O28" s="54">
        <f t="shared" si="3"/>
        <v>0</v>
      </c>
      <c r="P28" s="54">
        <f t="shared" si="3"/>
        <v>0</v>
      </c>
      <c r="Q28" s="54">
        <f t="shared" si="3"/>
        <v>0</v>
      </c>
      <c r="R28" s="54">
        <f t="shared" si="3"/>
        <v>0</v>
      </c>
      <c r="S28" s="54">
        <f t="shared" si="3"/>
        <v>0</v>
      </c>
      <c r="T28" s="54">
        <f t="shared" si="3"/>
        <v>0</v>
      </c>
      <c r="U28" s="54">
        <f t="shared" si="3"/>
        <v>0</v>
      </c>
      <c r="V28" s="54">
        <f t="shared" si="3"/>
        <v>0</v>
      </c>
      <c r="W28" s="54">
        <f t="shared" si="3"/>
        <v>0</v>
      </c>
      <c r="X28" s="54">
        <f t="shared" si="3"/>
        <v>0</v>
      </c>
      <c r="Y28" s="54">
        <f t="shared" si="3"/>
        <v>0</v>
      </c>
      <c r="Z28" s="54">
        <f t="shared" si="3"/>
        <v>0</v>
      </c>
      <c r="AA28" s="54">
        <f t="shared" si="3"/>
        <v>0</v>
      </c>
      <c r="AB28" s="54">
        <f t="shared" si="3"/>
        <v>0</v>
      </c>
      <c r="AC28" s="54">
        <f t="shared" si="3"/>
        <v>0</v>
      </c>
      <c r="AD28" s="54">
        <f t="shared" si="3"/>
        <v>49300000</v>
      </c>
      <c r="AE28" s="54">
        <f t="shared" si="3"/>
        <v>0</v>
      </c>
      <c r="AF28" s="54">
        <f t="shared" si="3"/>
        <v>0</v>
      </c>
      <c r="AG28" s="54">
        <f t="shared" si="3"/>
        <v>0</v>
      </c>
      <c r="AH28" s="55">
        <f t="shared" si="3"/>
        <v>0</v>
      </c>
    </row>
    <row r="29" spans="1:34" ht="15.75">
      <c r="A29" s="8"/>
      <c r="B29" s="8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72"/>
      <c r="N29" s="72"/>
      <c r="O29" s="72"/>
      <c r="P29" s="72"/>
      <c r="Q29" s="72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5.75">
      <c r="A30" s="8"/>
      <c r="B30" s="8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5.75">
      <c r="A31" s="8"/>
      <c r="B31" s="8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5.75">
      <c r="A32" s="8"/>
      <c r="B32" s="8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8.75">
      <c r="A33" s="8"/>
      <c r="B33" s="73"/>
      <c r="C33" s="74"/>
      <c r="D33" s="75"/>
      <c r="E33" s="73"/>
      <c r="F33" s="74"/>
      <c r="G33" s="108"/>
      <c r="H33" s="108"/>
      <c r="I33" s="73"/>
      <c r="J33" s="76"/>
      <c r="K33" s="77"/>
      <c r="L33" s="76"/>
      <c r="M33" s="72"/>
      <c r="N33" s="72"/>
      <c r="O33" s="72"/>
      <c r="P33" s="72"/>
      <c r="Q33" s="72"/>
      <c r="R33" s="8"/>
      <c r="S33" s="78"/>
      <c r="T33" s="78"/>
      <c r="U33" s="8"/>
      <c r="V33" s="8"/>
      <c r="W33" s="78"/>
      <c r="X33" s="8"/>
      <c r="Y33" s="8"/>
      <c r="Z33" s="8"/>
      <c r="AA33" s="8"/>
      <c r="AB33" s="8"/>
      <c r="AC33" s="8"/>
      <c r="AD33" s="78"/>
      <c r="AE33" s="8"/>
      <c r="AF33" s="8"/>
      <c r="AG33" s="8"/>
      <c r="AH33" s="8"/>
    </row>
    <row r="34" spans="1:34" ht="18.75">
      <c r="A34" s="8"/>
      <c r="B34" s="73"/>
      <c r="C34" s="79" t="s">
        <v>54</v>
      </c>
      <c r="D34" s="70"/>
      <c r="E34" s="70"/>
      <c r="F34" s="70"/>
      <c r="G34" s="80"/>
      <c r="H34" s="74"/>
      <c r="I34" s="74"/>
      <c r="J34" s="74"/>
      <c r="K34" s="74"/>
      <c r="L34" s="74"/>
      <c r="M34" s="85"/>
      <c r="N34" s="72"/>
      <c r="O34" s="72"/>
      <c r="P34" s="72"/>
      <c r="Q34" s="7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8.75">
      <c r="A35" s="8"/>
      <c r="B35" s="73"/>
      <c r="C35" s="86" t="s">
        <v>55</v>
      </c>
      <c r="D35" s="86"/>
      <c r="E35" s="86"/>
      <c r="F35" s="80"/>
      <c r="G35" s="75"/>
      <c r="H35" s="75"/>
      <c r="I35" s="75"/>
      <c r="J35" s="75"/>
      <c r="K35" s="95" t="s">
        <v>53</v>
      </c>
      <c r="L35" s="95"/>
      <c r="M35" s="95"/>
      <c r="N35" s="81"/>
      <c r="O35" s="81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2:19" ht="18.75">
      <c r="B36" s="73"/>
      <c r="G36" s="107"/>
      <c r="H36" s="107"/>
      <c r="I36" s="73"/>
      <c r="J36" s="82"/>
      <c r="K36" s="82"/>
      <c r="L36" s="82"/>
      <c r="O36" s="82"/>
      <c r="P36" s="82"/>
      <c r="Q36" s="82"/>
      <c r="R36" s="82"/>
      <c r="S36" s="82"/>
    </row>
    <row r="37" spans="2:9" ht="18.75">
      <c r="B37" s="70"/>
      <c r="C37" s="79"/>
      <c r="G37" s="70"/>
      <c r="H37" s="70"/>
      <c r="I37" s="70"/>
    </row>
    <row r="38" spans="3:6" ht="18.75">
      <c r="C38" s="79"/>
      <c r="D38" s="73"/>
      <c r="F38" s="73"/>
    </row>
    <row r="40" spans="2:3" ht="12.75">
      <c r="B40" s="83"/>
      <c r="C40" s="83"/>
    </row>
    <row r="41" spans="2:3" ht="12.75">
      <c r="B41" s="84"/>
      <c r="C41" s="83"/>
    </row>
    <row r="42" ht="12.75">
      <c r="B42" s="67"/>
    </row>
    <row r="43" ht="12.75">
      <c r="B43" s="67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36:H36"/>
    <mergeCell ref="G33:H33"/>
    <mergeCell ref="A20:AH20"/>
    <mergeCell ref="L13:L16"/>
    <mergeCell ref="I13:J15"/>
    <mergeCell ref="C29:L29"/>
    <mergeCell ref="V13:Z14"/>
    <mergeCell ref="A13:A16"/>
    <mergeCell ref="C13:C16"/>
    <mergeCell ref="A23:AH23"/>
    <mergeCell ref="A9:U9"/>
    <mergeCell ref="N15:P15"/>
    <mergeCell ref="B13:B16"/>
    <mergeCell ref="D13:D16"/>
    <mergeCell ref="K35:M35"/>
    <mergeCell ref="G11:H11"/>
    <mergeCell ref="A18:AH18"/>
    <mergeCell ref="AA13:AC14"/>
    <mergeCell ref="M13:M16"/>
    <mergeCell ref="AD13:AH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2024-03-01T02:36:55Z</cp:lastPrinted>
  <dcterms:created xsi:type="dcterms:W3CDTF">2000-10-03T09:28:13Z</dcterms:created>
  <dcterms:modified xsi:type="dcterms:W3CDTF">2024-03-01T02:36:58Z</dcterms:modified>
  <cp:category/>
  <cp:version/>
  <cp:contentType/>
  <cp:contentStatus/>
</cp:coreProperties>
</file>