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35" windowWidth="19020" windowHeight="11760"/>
  </bookViews>
  <sheets>
    <sheet name="СВОД" sheetId="22" r:id="rId1"/>
  </sheets>
  <definedNames>
    <definedName name="_xlnm.Print_Titles" localSheetId="0">СВОД!$9:$14</definedName>
    <definedName name="_xlnm.Print_Area" localSheetId="0">СВОД!$A$1:$FK$215</definedName>
  </definedNames>
  <calcPr calcId="145621"/>
</workbook>
</file>

<file path=xl/calcChain.xml><?xml version="1.0" encoding="utf-8"?>
<calcChain xmlns="http://schemas.openxmlformats.org/spreadsheetml/2006/main">
  <c r="A183" i="22" l="1"/>
  <c r="A178" i="22"/>
  <c r="A175" i="22"/>
  <c r="A172" i="22"/>
  <c r="A166" i="22"/>
  <c r="A165" i="22"/>
  <c r="A159" i="22"/>
  <c r="A157" i="22"/>
  <c r="A154" i="22"/>
  <c r="A153" i="22"/>
  <c r="A143" i="22"/>
  <c r="A135" i="22"/>
  <c r="A134" i="22"/>
  <c r="A118" i="22"/>
  <c r="A109" i="22"/>
  <c r="A105" i="22"/>
  <c r="A93" i="22"/>
  <c r="A90" i="22"/>
  <c r="A89" i="22"/>
  <c r="A87" i="22"/>
  <c r="A83" i="22"/>
  <c r="A72" i="22"/>
  <c r="A66" i="22"/>
  <c r="A63" i="22"/>
  <c r="A62" i="22"/>
  <c r="A52" i="22"/>
  <c r="A39" i="22"/>
  <c r="EY213" i="22" l="1"/>
  <c r="EL213" i="22"/>
  <c r="DY213" i="22"/>
  <c r="DL213" i="22"/>
  <c r="CR213" i="22"/>
  <c r="CA213" i="22"/>
  <c r="A17" i="22" l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l="1"/>
  <c r="A31" i="22" l="1"/>
  <c r="A32" i="22" s="1"/>
  <c r="A33" i="22" l="1"/>
  <c r="A34" i="22" s="1"/>
  <c r="A35" i="22" s="1"/>
  <c r="A36" i="22" s="1"/>
  <c r="A37" i="22" s="1"/>
  <c r="A38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l="1"/>
  <c r="A50" i="22" l="1"/>
  <c r="A51" i="22" s="1"/>
  <c r="A53" i="22" l="1"/>
  <c r="A54" i="22" s="1"/>
  <c r="A55" i="22" s="1"/>
  <c r="A56" i="22" l="1"/>
  <c r="A57" i="22" s="1"/>
  <c r="A58" i="22" s="1"/>
  <c r="A59" i="22" s="1"/>
  <c r="A60" i="22" s="1"/>
  <c r="A61" i="22" l="1"/>
  <c r="A64" i="22" s="1"/>
  <c r="A65" i="22" s="1"/>
  <c r="A67" i="22" s="1"/>
  <c r="A68" i="22" l="1"/>
  <c r="A69" i="22" l="1"/>
  <c r="A70" i="22" s="1"/>
  <c r="A71" i="22" s="1"/>
  <c r="A73" i="22" l="1"/>
  <c r="A74" i="22" s="1"/>
  <c r="A75" i="22" s="1"/>
  <c r="A76" i="22" s="1"/>
  <c r="A77" i="22" s="1"/>
  <c r="A78" i="22" s="1"/>
  <c r="A79" i="22" s="1"/>
  <c r="A80" i="22" s="1"/>
  <c r="A81" i="22" s="1"/>
  <c r="A82" i="22" s="1"/>
  <c r="A84" i="22" l="1"/>
  <c r="A85" i="22" s="1"/>
  <c r="A86" i="22" s="1"/>
  <c r="A88" i="22" s="1"/>
  <c r="A91" i="22" s="1"/>
  <c r="A92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6" i="22" s="1"/>
  <c r="A107" i="22" s="1"/>
  <c r="A108" i="22" s="1"/>
  <c r="A110" i="22" s="1"/>
  <c r="A111" i="22" s="1"/>
  <c r="A112" i="22" s="1"/>
  <c r="A113" i="22" s="1"/>
  <c r="A114" i="22" s="1"/>
  <c r="A115" i="22" s="1"/>
  <c r="A116" i="22" s="1"/>
  <c r="A117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l="1"/>
  <c r="A129" i="22" s="1"/>
  <c r="A130" i="22" s="1"/>
  <c r="A131" i="22" s="1"/>
  <c r="A132" i="22" s="1"/>
  <c r="A133" i="22" s="1"/>
  <c r="A136" i="22" l="1"/>
  <c r="A137" i="22" s="1"/>
  <c r="A138" i="22" s="1"/>
  <c r="A139" i="22" s="1"/>
  <c r="A140" i="22" s="1"/>
  <c r="A141" i="22" s="1"/>
  <c r="A142" i="22" s="1"/>
  <c r="A144" i="22" s="1"/>
  <c r="A145" i="22" s="1"/>
  <c r="A146" i="22" s="1"/>
  <c r="A147" i="22" s="1"/>
  <c r="A148" i="22" s="1"/>
  <c r="A149" i="22" s="1"/>
  <c r="A150" i="22" s="1"/>
  <c r="A151" i="22" l="1"/>
  <c r="A152" i="22" s="1"/>
  <c r="A155" i="22" s="1"/>
  <c r="A156" i="22" s="1"/>
  <c r="A158" i="22" s="1"/>
  <c r="A160" i="22" s="1"/>
  <c r="A161" i="22" s="1"/>
  <c r="A162" i="22" s="1"/>
  <c r="A163" i="22" s="1"/>
  <c r="A164" i="22" s="1"/>
  <c r="A167" i="22" l="1"/>
  <c r="A168" i="22" s="1"/>
  <c r="A169" i="22" s="1"/>
  <c r="A170" i="22" s="1"/>
  <c r="A171" i="22" l="1"/>
  <c r="A173" i="22" s="1"/>
  <c r="A174" i="22" s="1"/>
  <c r="A176" i="22" s="1"/>
  <c r="A177" i="22" s="1"/>
  <c r="A179" i="22" s="1"/>
  <c r="A180" i="22" s="1"/>
  <c r="A181" i="22" s="1"/>
  <c r="A182" i="22" s="1"/>
  <c r="A184" i="22" s="1"/>
  <c r="A185" i="22" s="1"/>
  <c r="A186" i="22" s="1"/>
  <c r="A187" i="22" l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l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</calcChain>
</file>

<file path=xl/sharedStrings.xml><?xml version="1.0" encoding="utf-8"?>
<sst xmlns="http://schemas.openxmlformats.org/spreadsheetml/2006/main" count="1029" uniqueCount="423">
  <si>
    <t>"</t>
  </si>
  <si>
    <t xml:space="preserve"> г.</t>
  </si>
  <si>
    <t>код</t>
  </si>
  <si>
    <t>наименование</t>
  </si>
  <si>
    <t>Классификация доходов бюджетов</t>
  </si>
  <si>
    <t>Код строки</t>
  </si>
  <si>
    <t>0100</t>
  </si>
  <si>
    <t>Прогноз доходов</t>
  </si>
  <si>
    <t>Кассовые поступления
в текущем финансовом году
(по состоянию на</t>
  </si>
  <si>
    <t>г.)</t>
  </si>
  <si>
    <t>Оценка исполнения</t>
  </si>
  <si>
    <t>Прогноз доходов бюджета</t>
  </si>
  <si>
    <t>(текущий 
финансовый год)</t>
  </si>
  <si>
    <t>на 20</t>
  </si>
  <si>
    <t>(очередной финансовый год)</t>
  </si>
  <si>
    <t>(первый год планового периода)</t>
  </si>
  <si>
    <t>(второй год планового периода)</t>
  </si>
  <si>
    <t>Наименование бюджета</t>
  </si>
  <si>
    <t>Номер 
реестровой 
записи</t>
  </si>
  <si>
    <t>Наименование группы источников доходов бюджетов/наименование источника дохода бюджета</t>
  </si>
  <si>
    <t>Наименование главного администратора доходов бюджета</t>
  </si>
  <si>
    <t>Реестр источников доходов бюджета
муниципального образования "город Саянск"</t>
  </si>
  <si>
    <t>Наименование финансового органа</t>
  </si>
  <si>
    <t>Единица измерения: тыс.руб.</t>
  </si>
  <si>
    <t>Наименование участника процесса ведения реестра *</t>
  </si>
  <si>
    <t>902.1.11.05.03.4.04.0.000.1.2.0.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</si>
  <si>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</si>
  <si>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902.1.11.09.04.4.04.0.000.1.2.0.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</si>
  <si>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</si>
  <si>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</t>
  </si>
  <si>
    <t>10</t>
  </si>
  <si>
    <t>Доходы от оказания платных услуг (работ) и компенсации затрат государства</t>
  </si>
  <si>
    <t>902.1.13.02.06.4.04.0.001.1.3.0.</t>
  </si>
  <si>
    <t>Доходы от использования имущества,находящегося в государственной и муниципальной собственности</t>
  </si>
  <si>
    <t>Государственная пошлина за выдачу разрешения на установку рекламной конструкции</t>
  </si>
  <si>
    <t>910.1.11.05.01.2.04.0.000.1.2.0</t>
  </si>
  <si>
    <t>Доходы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</si>
  <si>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910.1.11.05.02.4.04.0.000.1.2.0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</si>
  <si>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 (за исключением земельных участков бюджетных и автономных учреждений)</t>
  </si>
  <si>
    <t>910.1.11.05.07.4.04.0.000.1.2.0</t>
  </si>
  <si>
    <t>Доходы от сдачи в аренду имущества, составляющего казну городских округов (за исключением земельных участков)</t>
  </si>
  <si>
    <t>910.1.11.07.01.4.04.0.000.1.2.0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</si>
  <si>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</si>
  <si>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910.1.11.09.04.4.04.0.000.1.2.0</t>
  </si>
  <si>
    <t>910.1.14.06.01.2.04.0.000.4.3.0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</si>
  <si>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</si>
  <si>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МКУ "Администрация городского округа муниципального образования "город Саянск"</t>
  </si>
  <si>
    <t>906.1.11.09.04.4.04.0.000.1.2.0</t>
  </si>
  <si>
    <t>906.1.13.02.99.4.04.0.000.1.3.0</t>
  </si>
  <si>
    <t>Прочие доходы от компенсации затрат бюджетов городских округов</t>
  </si>
  <si>
    <t>Прочие доходы от оказания платных услуг (работ) получателями средств бюджетов городских округов (Платные услуги МДОУ № 10)</t>
  </si>
  <si>
    <t>Прочие доходы от оказания платных услуг (работ) получателями средств бюджетов городских округов (Платные услуги МДОУ № 22)</t>
  </si>
  <si>
    <t>Прочие доходы от оказания платных услуг (работ) получателями средств бюджетов городских округов (Платные услуги МДОУ № 23)</t>
  </si>
  <si>
    <t>Прочие доходы от оказания платных услуг (работ) получателями средств бюджетов городских округов (Платные услуги МДОУ № 25)</t>
  </si>
  <si>
    <t>Прочие доходы от оказания платных услуг (работ) получателями средств бюджетов городских округов (Платные услуги МДОУ № 36)</t>
  </si>
  <si>
    <t>Прочие доходы от оказания платных услуг (работ) получателями средств бюджетов городских округов (Платные услуги Гимназия им. В.А. Надькина)</t>
  </si>
  <si>
    <t>Прочие доходы от оказания платных услуг (работ) получателями средств бюджетов городских округов (Платные услуги МОУ СОШ № 2)</t>
  </si>
  <si>
    <t>Прочие доходы от оказания платных услуг (работ) получателями средств бюджетов городских округов (Платные услуги МОУ СОШ № 4)</t>
  </si>
  <si>
    <t>Прочие доходы от оказания платных услуг (работ) получателями средств бюджетов городских округов (Платные услуги МОУ СОШ № 5)</t>
  </si>
  <si>
    <t>Прочие доходы от оказания платных услуг (работ) получателями средств бюджетов городских округов (Платные услуги МОУ СОШ № 6)</t>
  </si>
  <si>
    <t>Прочие доходы от оказания платных услуг (работ) получателями средств бюджетов городских округов (Платные услуги МОУ СОШ № 7)</t>
  </si>
  <si>
    <t>Прочие доходы от оказания платных услуг (работ) получателями средств бюджетов городских округов (Родительская плата МДОУ № 1)</t>
  </si>
  <si>
    <t>Прочие доходы от оказания платных услуг (работ) получателями средств бюджетов городских округов (Родительская плата МДОУ № 10)</t>
  </si>
  <si>
    <t>Прочие доходы от оказания платных услуг (работ) получателями средств бюджетов городских округов (Родительская плата МДОУ № 19)</t>
  </si>
  <si>
    <t>Прочие доходы от оказания платных услуг (работ) получателями средств бюджетов городских округов (Родительская плата МДОУ № 22)</t>
  </si>
  <si>
    <t>Прочие доходы от оказания платных услуг (работ) получателями средств бюджетов городских округов (Родительская плата МДОУ № 23)</t>
  </si>
  <si>
    <t>Прочие доходы от оказания платных услуг (работ) получателями средств бюджетов городских округов (Родительская плата МДОУ № 25)</t>
  </si>
  <si>
    <t>Прочие доходы от оказания платных услуг (работ) получателями средств бюджетов городских округов (Родительская плата МДОУ № 27)</t>
  </si>
  <si>
    <t>Прочие доходы от оказания платных услуг (работ) получателями средств бюджетов городских округов (Родительская плата МДОУ № 36)</t>
  </si>
  <si>
    <t>Прочие доходы от оказания платных услуг (работ) получателями средств бюджетов городских округов (Родительская плата Гимназия им. В.А. Надькина)</t>
  </si>
  <si>
    <t>Прочие доходы от оказания платных услуг (работ) получателями средств бюджетов городских округов (Родительская плата МОУ СОШ № 2)</t>
  </si>
  <si>
    <t>Прочие доходы от оказания платных услуг (работ) получателями средств бюджетов городских округов (Родительская плата МОУ СОШ № 3)</t>
  </si>
  <si>
    <t>Прочие доходы от оказания платных услуг (работ) получателями средств бюджетов городских округов (Родительская плата МОУ СОШ № 4)</t>
  </si>
  <si>
    <t>Прочие доходы от оказания платных услуг (работ) получателями средств бюджетов городских округов (Родительская плата МОУ СОШ № 5)</t>
  </si>
  <si>
    <t>Прочие доходы от оказания платных услуг (работ) получателями средств бюджетов городских округов (Родительская плата МОУ СОШ № 6)</t>
  </si>
  <si>
    <t>Прочие доходы от оказания платных услуг (работ) получателями средств бюджетов городских округов (Родительская плата МОУ СОШ № 7)</t>
  </si>
  <si>
    <t>Прочие безвозмездные поступления в бюджеты городских округов (Безвозмездные поступления МДОУ № 1)</t>
  </si>
  <si>
    <t>Прочие безвозмездные поступления в бюджеты городских округов (Безвозмездные поступления МОУ СОШ № 4)</t>
  </si>
  <si>
    <t>Прочие неналоговые доходы</t>
  </si>
  <si>
    <t>Прочие неналоговые доходы бюджетов городских округов</t>
  </si>
  <si>
    <t xml:space="preserve">Доходы от продажи материальных и нематериальных активов
</t>
  </si>
  <si>
    <t xml:space="preserve">ИТОГО: </t>
  </si>
  <si>
    <t>Дотации бюджетам бюджетной системы Российской Федерации</t>
  </si>
  <si>
    <t xml:space="preserve">Субсидии бюджетам бюджетной системы Российской Федерации
</t>
  </si>
  <si>
    <t xml:space="preserve">Субвенции бюджетам бюджетной системы Российской Федерации
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</si>
  <si>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</si>
  <si>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Управление Федеральной налоговой службы по Иркутской области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</si>
  <si>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</si>
  <si>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</si>
  <si>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</si>
  <si>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Управление Федерального казначейства по Иркутской области</t>
  </si>
  <si>
    <t xml:space="preserve">НАЛОГИ НА ТОВАРЫ (РАБОТЫ, УСЛУГИ), РЕАЛИЗУЕМЫЕ НА ТЕРРИТОРИИ РОССИЙСКОЙ ФЕДЕРАЦИИ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</si>
  <si>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</si>
  <si>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</si>
  <si>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</si>
  <si>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</si>
  <si>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НАЛОГИ НА СОВОКУПНЫЙ ДОХОД
</t>
  </si>
  <si>
    <t xml:space="preserve">Налог, взимаемый с налогоплательщиков, выбравших в качестве объекта налогообложения доходы
</t>
  </si>
  <si>
    <t xml:space="preserve">Минимальный налог, зачисляемый в бюджеты субъектов Российской Федерации (за налоговые периоды, истекшие до 1 января 2016 года)
</t>
  </si>
  <si>
    <t xml:space="preserve">Единый налог на вмененный доход для отдельных видов деятельности
</t>
  </si>
  <si>
    <t xml:space="preserve">Единый сельскохозяйственный налог
</t>
  </si>
  <si>
    <t xml:space="preserve">Налог, взимаемый в связи с применением патентной системы налогообложения, зачисляемый в бюджеты городских округов
</t>
  </si>
  <si>
    <t xml:space="preserve">НАЛОГИ НА ИМУЩЕСТВО
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</si>
  <si>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
</t>
  </si>
  <si>
    <t>Управление Федеральной службы по надзору в сфере природопользования по Иркутской области</t>
  </si>
  <si>
    <t xml:space="preserve">ПЛАТЕЖИ ПРИ ПОЛЬЗОВАНИИ ПРИРОДНЫМИ РЕСУРСАМИ
</t>
  </si>
  <si>
    <t xml:space="preserve">Плата за выбросы загрязняющих веществ в атмосферный воздух стационарными объектами 
</t>
  </si>
  <si>
    <t xml:space="preserve">Плата за сбросы загрязняющих веществ в водные объекты
</t>
  </si>
  <si>
    <t xml:space="preserve">ШТРАФЫ, САНКЦИИ, ВОЗМЕЩЕНИЕ УЩЕРБА
</t>
  </si>
  <si>
    <t>048.1.12.01.01.0.01.6.000.1.2.0</t>
  </si>
  <si>
    <t>048.1.12.01.03.0.01.6.000.1.2.0.</t>
  </si>
  <si>
    <t>182.1.01.02.01.0.01.1.000.1.1.0</t>
  </si>
  <si>
    <t>182.1.01.02.01.0.01.3.000.1.1.0</t>
  </si>
  <si>
    <t xml:space="preserve">Налог на доходы физических лиц
</t>
  </si>
  <si>
    <t>182.1.01.02.02.0.01.1.000.1.1.0.</t>
  </si>
  <si>
    <t>182.1.01.02.03.0.01.1.000.1.10.</t>
  </si>
  <si>
    <t>182.1.01.02.03.0.01.3.000.1.10.</t>
  </si>
  <si>
    <t>182.1.01.02.04.0.01.1.000.1.1.0.</t>
  </si>
  <si>
    <t>182.1.05.01.01.1.01.1.000.1.1.0.</t>
  </si>
  <si>
    <t>182.1.05.01.01.1.01.3.000.1.1.0.</t>
  </si>
  <si>
    <t>182.1.05.01.01.2.01.1.100.1.1.0.</t>
  </si>
  <si>
    <t xml:space="preserve">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</si>
  <si>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>182.1.05.01.02.1.01.1.000.1.1.0.</t>
  </si>
  <si>
    <t>182.1.05.02.01.0.02.1.000.1.1.0.</t>
  </si>
  <si>
    <t>182.1.05.01.05.0.01.1.000.1.1.0.</t>
  </si>
  <si>
    <t>182.1.05.03.01.0.01.1.000.1.1.0</t>
  </si>
  <si>
    <t>182.1.05.04.01.0.02.1.000.1.1.0.</t>
  </si>
  <si>
    <t>182.1.06.01.02.0.04.1.000.1.1.0.</t>
  </si>
  <si>
    <t>182.1.06.06.03.2.04.1.000.1.1.0</t>
  </si>
  <si>
    <t xml:space="preserve">Земельный налог с организаций, обладающих земельным участком, расположенным в границах городских округов
</t>
  </si>
  <si>
    <t>182.1.06.06.04.2.04.1.000.1.1.0</t>
  </si>
  <si>
    <t xml:space="preserve">Земельный налог с физических лиц, обладающих земельным участком, расположенным в границах городских округов
</t>
  </si>
  <si>
    <t>903.1.11.05.034.04.0.000.1.2.0.</t>
  </si>
  <si>
    <t>903.1.11.09.04.4.04.0.000.1.2.0.</t>
  </si>
  <si>
    <t>903.1.13.01.99.4.04.1.008.1.3.0.</t>
  </si>
  <si>
    <t>903.1.13.01.99.4.04.1.011.1.3.0.</t>
  </si>
  <si>
    <t>903.1.13.01.99.4.04.1.012.1.3.0.</t>
  </si>
  <si>
    <t>903.1.13.01.99.4.04.1.013.1.3.0.</t>
  </si>
  <si>
    <t>903.1.13.01.99.4.04.1.016.1.3.0.</t>
  </si>
  <si>
    <t>903.1.13.01.99.4.04.1.017.1.3.0.</t>
  </si>
  <si>
    <t>903.1.13.01.99.4.04.1.018.1.3.0.</t>
  </si>
  <si>
    <t>903.1.13.01.99.4.04.2.002.1.3.0.</t>
  </si>
  <si>
    <t>903.1.13.01.99.4.04.2.003.1.3.0.</t>
  </si>
  <si>
    <t>903.1.13.01.99.4.04.2.004.1.3.0.</t>
  </si>
  <si>
    <t>903.1.13.01.99.4.04.2.006.1.3.0.</t>
  </si>
  <si>
    <t>903.1.13.01.99.4.04.2.007.1.3.0.</t>
  </si>
  <si>
    <t>903.1.13.01.9.94.04.2.008.1.3.0.</t>
  </si>
  <si>
    <t>903.1.13.01.99.4.04.2.009.1.3.0.</t>
  </si>
  <si>
    <t>903.1.13.01.99.4.04.2.011.1.3.0.</t>
  </si>
  <si>
    <t>903.1.13.01.99.4.04.2.012.1.3.0.</t>
  </si>
  <si>
    <t>903.1.13.01.99.4.04.2.013.1.3.0.</t>
  </si>
  <si>
    <t>903.1.13.01.99.4.04.2.014.1.3.0.</t>
  </si>
  <si>
    <t>903.1.13.01.9.94.04.2.015.1.3.0.</t>
  </si>
  <si>
    <t>903.1.13.01.99.4.04.2.016.1.3.0.</t>
  </si>
  <si>
    <t>903.1.13.01.99.4.04.2.017.1.3.0.</t>
  </si>
  <si>
    <t>903.1.13.01.99.4.04.2.018.1.3.0.</t>
  </si>
  <si>
    <t>903.1.13.02.06.4.04.0.017.1.3.0.</t>
  </si>
  <si>
    <t>906.1.17.05.04.0.04.0.000.1.8.0</t>
  </si>
  <si>
    <t xml:space="preserve">                бюджета на 20</t>
  </si>
  <si>
    <t>048.1.12.01.04.1.01.6.000.1.2.0.</t>
  </si>
  <si>
    <t>903.1.13.01.99.4.04.1.015.1.3.0.</t>
  </si>
  <si>
    <t>048.1.12.01.04.2.01.6.000.1.2.0.</t>
  </si>
  <si>
    <t>903.1.13.02.99.4.04.0.000.1.3.0.</t>
  </si>
  <si>
    <t xml:space="preserve">Доходы, поступающие в порядке возмещения расходов, понесенных в связи с эксплуатацией имущества городских округов </t>
  </si>
  <si>
    <t>904.2.02.15.00.1.04.0.000.1.5.0</t>
  </si>
  <si>
    <t>904.2.02.29.99.9.04.0.000.1.5.0</t>
  </si>
  <si>
    <t>904.2.02.15.00.2.04.0.000.1.5.0</t>
  </si>
  <si>
    <t>906.1.11.05.03.4.04.0.000.1.2.0.</t>
  </si>
  <si>
    <t>906.1.13.02.06.4.04.0.019.1.3.0.</t>
  </si>
  <si>
    <t>909.1.08.07.15.0.01.1.000.1.1.0</t>
  </si>
  <si>
    <t>909.2.02.20.07.7.04.0.000.1.5.0</t>
  </si>
  <si>
    <t>909.2.02.29.99.9.04.0.000.1.5.0</t>
  </si>
  <si>
    <t>100.1.03.02.23.1.01.0.000.1.1.0</t>
  </si>
  <si>
    <t>100.1.03.02.24.1.01.0.000.1.1.0.</t>
  </si>
  <si>
    <t>100.1.03.02.25.1.01.0.000.1.1.0.</t>
  </si>
  <si>
    <t>100.1.03.02.26.1.01.0.000.1.1.0</t>
  </si>
  <si>
    <t>906.1.13.01.99.4.04.1.022.1.3.0</t>
  </si>
  <si>
    <t>906.2.19.60.01.0.04.0.000.1.5.0</t>
  </si>
  <si>
    <t>906.2.02.25.49.7.04.0.000.1.5.0</t>
  </si>
  <si>
    <t xml:space="preserve"> 906.2.02.25.55.5.04.0.000.1.5.0</t>
  </si>
  <si>
    <t>906.2.02.29.99.9.04.0.000.1.5.0</t>
  </si>
  <si>
    <t>906.2.02.35.12.0.04.0.000.1.5.0</t>
  </si>
  <si>
    <t>906.2.02.30.02.4.04.0.000.1.5.0</t>
  </si>
  <si>
    <t>903.2.02.29.99.9.04.0.000.1.5.0.</t>
  </si>
  <si>
    <t>903.2.02.30.02.4.04.0.000.1.5.0.</t>
  </si>
  <si>
    <t>903.2.02.39.99.9.04.0.000.1.5.0.</t>
  </si>
  <si>
    <t>909.1.13.01.07.4.04.0.000.1.3.0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</si>
  <si>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</si>
  <si>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</si>
  <si>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</si>
  <si>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</si>
  <si>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902.2.02.29.99.9.04.0.000.1.5.0.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</si>
  <si>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
</t>
  </si>
  <si>
    <t>Министерство социального развития, опеки и попечительства Иркутской области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</si>
  <si>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</si>
  <si>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</si>
  <si>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</si>
  <si>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837.1.16.01.05.3.01.9.000.1.4.0.</t>
  </si>
  <si>
    <t>Министерство юстиции Иркутской области</t>
  </si>
  <si>
    <t>837.1.16.01.06.3.01.0.009.1.4.0.</t>
  </si>
  <si>
    <t>837.1.16.01.06.3.01.0.091.1.4.0.</t>
  </si>
  <si>
    <t>837.1.16.01.06.3.01.0.101.1.4.0.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</si>
  <si>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</si>
  <si>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837.1.16.01.07.3.01.0.027.1.4.0.</t>
  </si>
  <si>
    <t>837.1.16.01.15.3.01.0.005.1.4.0.</t>
  </si>
  <si>
    <t>837.1.16.01.15.3.01.0.006.1.4.0.</t>
  </si>
  <si>
    <t>837.1.16.01.17.3.01.9.000.1.4.0.</t>
  </si>
  <si>
    <t>837.1.16.01.19.3.01.0.013.1.4.0.</t>
  </si>
  <si>
    <t>837.1.16.01.20.3.01.9.000.1.4.0.</t>
  </si>
  <si>
    <t>902.1.13.01.99.4.04.1.001.1.3.0.</t>
  </si>
  <si>
    <t>Доходы от использования имущества, находящегося в государственной и муниципальной собственности</t>
  </si>
  <si>
    <t>903.1.13.01.99.4.04.1.007.1.3.0.</t>
  </si>
  <si>
    <t>903.1.13.01.99.4.04.1.006.1.3.0.</t>
  </si>
  <si>
    <t>903.1.13.02.06.4.04.0.016.1.3.0.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</si>
  <si>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5)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</si>
  <si>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</si>
  <si>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903.2.02.25.30.4.04.0.000.1.5.0.</t>
  </si>
  <si>
    <t>903.2.02.45.30.3.04.0.000.1.5.0.</t>
  </si>
  <si>
    <t>Иные межбюджетные трансферты</t>
  </si>
  <si>
    <t>Прочие доходы от оказания платных услуг (работ)  получателями средств бюджетов городских округов  (СПиОГД)</t>
  </si>
  <si>
    <t>Прочие доходы от оказания платных услуг (работ)  получателями средств бюджетов городских округов (СДС)</t>
  </si>
  <si>
    <t>906.1.16.02.02.0.02.0.000.1.4.0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</si>
  <si>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</si>
  <si>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909.1.13.02.99.4.04.0.000.1.3.0</t>
  </si>
  <si>
    <t>910.1.13.02.06.4.04.0.000.1.3.0.</t>
  </si>
  <si>
    <t>910.1.13.02.99.4.04.0.000.1.3.0</t>
  </si>
  <si>
    <t>910.1.16.07.09.0.04.0.000.1.4.0</t>
  </si>
  <si>
    <t>903.1.13.01.99.4.04.1.014.1.3.0.</t>
  </si>
  <si>
    <t>Прочие доходы от оказания платных услуг (работ) получателями средств бюджетов городских округов (Платные услуги МОУ СОШ № 3)</t>
  </si>
  <si>
    <t>903.1.13.02.06.4.04.0.012.1.3.0.</t>
  </si>
  <si>
    <t>903.1.13.02.06.4.04.0.013.1.3.0.</t>
  </si>
  <si>
    <t>903.1.13.02.06.4.04.0.014.1.3.0.</t>
  </si>
  <si>
    <t>903.1.13.02.06.4.04.0.015.1.3.0.</t>
  </si>
  <si>
    <t>Доходы, поступающие в порядке возмещения расходов, понесенных в связи с эксплуатацией имущества городских округов (коммунальные услуги  Гимназия им. В.А. Надькина)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</si>
  <si>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2)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</si>
  <si>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3)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</si>
  <si>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4)</t>
  </si>
  <si>
    <t>903.1.13.02.06.4.04.0.018.1.3.0.</t>
  </si>
  <si>
    <t>910.1.14.02.04.3.04.0.000.4.1.0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</si>
  <si>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</si>
  <si>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муниципального образования "город Саянск"</t>
  </si>
  <si>
    <t>182.1.01.02.08.0.01.1.000.1.1.0.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</si>
  <si>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</si>
  <si>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182.1.05.01.02.2.01.1.000.1.1.0.</t>
  </si>
  <si>
    <t>182.1.08.03.01.0.01.1.050.1.1.0</t>
  </si>
  <si>
    <t>182.1.08.03.01.0.01.1.060.1.1.0</t>
  </si>
  <si>
    <t>837.1.16.01.13.3.01.9.000.1.4.0.</t>
  </si>
  <si>
    <t>837.1.16.01.20.3.01.0.010.1.4.0.</t>
  </si>
  <si>
    <t>906.1.16.10.03.2.04.0.000.1.4.0.</t>
  </si>
  <si>
    <t xml:space="preserve">Дотации бюджетам городских округов на выравнивание бюджетной обеспеченности </t>
  </si>
  <si>
    <t xml:space="preserve">Дотации бюджетам городских округов на поддержку мер по обеспечению сбалансированности бюджетов </t>
  </si>
  <si>
    <t xml:space="preserve">Субсидии бюджетам городских округов на реализацию мероприятий перечня проектов народных инициатив 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</si>
  <si>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</si>
  <si>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</si>
  <si>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t>Субвенции бюджетам городских округов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</si>
  <si>
    <t xml:space="preserve">Субвенции бюджетам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</si>
  <si>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</si>
  <si>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 xml:space="preserve">Субсидии бюджетам городских округов на реализацию мероприятий по обеспечению жильем молодых семей 
</t>
  </si>
  <si>
    <t xml:space="preserve">Субсидии бюджетам городских округов на реализацию программ формирования современной городской среды 
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</si>
  <si>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</si>
  <si>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строительство, реконструкцию и модернизацию объектов водоснабжения, водоотведения и очистки сточных вод, в том числе разработку проектной документации, а также на приобретение указанных объектов в муниципальную собственность</t>
  </si>
  <si>
    <t>903.1.13.01.99.4.04.1.023.1.3.0.</t>
  </si>
  <si>
    <t>Прочие доходы от оказания платных услуг (работ) получателями средств бюджетов городских округов (Платные услуги МОУ СОШ № 8)</t>
  </si>
  <si>
    <t>903.1.13.01.99.4.04.2.023.1.3.0.</t>
  </si>
  <si>
    <t>Прочие доходы от оказания платных услуг (работ) получателями средств бюджетов городских округов (Родительская плата МОУ СОШ № 8)</t>
  </si>
  <si>
    <t>903.1.13.02.06.4.04.0.023.1.3.0.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</si>
  <si>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8)</t>
  </si>
  <si>
    <t>903.1.13.01.99.4.04.1.003.1.3.0.</t>
  </si>
  <si>
    <t>Прочие доходы от оказания платных услуг (работ) получателями средств бюджетов городских округов (ЦБС)</t>
  </si>
  <si>
    <t>Доходы, поступающие в порядке возмещения расходов, понесенных в связи с эксплуатацией имущества городских округов (ЦБС)</t>
  </si>
  <si>
    <t>903.2.07.04.05.0.04.3.002.1.5.0.</t>
  </si>
  <si>
    <t>903.1.13.02.06.4.04.0.011.1.3.0.</t>
  </si>
  <si>
    <t>Доходы, поступающие в порядке возмещения расходов, понесенных в связи с эксплуатацией имущества городских округов (коммунальные услуги МДОУ № 36)</t>
  </si>
  <si>
    <t>903.2.07.04.05.0.04.3.015.1.5.0.</t>
  </si>
  <si>
    <t xml:space="preserve">Плата за размещение отходов производства
</t>
  </si>
  <si>
    <t>Плата за размещение твердых коммунальных отходов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</si>
  <si>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
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</si>
  <si>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</si>
  <si>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</si>
  <si>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
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</si>
  <si>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
</t>
  </si>
  <si>
    <t xml:space="preserve">Прочие безвозмездные поступления 
</t>
  </si>
  <si>
    <t>ВОЗВРАТ ОСТАТКОВ СУБСИДИЙ, СУБВЕНЦИЙ И ИНЫХ МЕЖБЮДЖЕТНЫХ ТРАНСФЕРТОВ, ИМЕЮЩИХ ЦЕЛЕВОЕ НАЗНАЧЕНИЕ, ПРОШЛЫХ ЛЕТ</t>
  </si>
  <si>
    <t>МКУ "Управление культуры администрации муниципального образования "город Саянск"</t>
  </si>
  <si>
    <t>МКУ "Управление образования администрации муниципального образования "город Саянск"</t>
  </si>
  <si>
    <t>МКУ "Управление по финансам и налогам" администрации муниципального образования "город Саянск"</t>
  </si>
  <si>
    <t>Комитет по архитектуре и градостроительству администрации муниципального образования "город Саянск"</t>
  </si>
  <si>
    <t>Комитет по управлению имуществом  администрации муниципального образования "город Саянск"</t>
  </si>
  <si>
    <t>Доходы, поступающие в порядке возмещения расходов, понесенных в связи с эксплуатацией имущества городских округов (УО СС)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</si>
  <si>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</si>
  <si>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</si>
  <si>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837.1.16.01.08.3.01.0.281.1.4.0.</t>
  </si>
  <si>
    <t>25</t>
  </si>
  <si>
    <t>837.1.16.01.19.3.01.0.005.1.4.0.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</si>
  <si>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
</t>
  </si>
  <si>
    <t>902.2.02.25.51.9.04.0.000.1.5.0.</t>
  </si>
  <si>
    <t>Субсидии бюджетам городских округов на поддержку отрасли культуры</t>
  </si>
  <si>
    <t>Субсидии бюджетам городских округов на реализацию мероприятий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</si>
  <si>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Доходы, поступающие в порядке возмещения расходов, понесенных в связи с эксплуатацией имущества городских округов (СПиОГД)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</si>
  <si>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</si>
  <si>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906.2.19.25.49.7.04.0.000.1.5.0</t>
  </si>
  <si>
    <t>Возврат остатков субсидий на реализацию мероприятий по обеспечению жильем молодых семей из бюджетов городских округов</t>
  </si>
  <si>
    <t>26</t>
  </si>
  <si>
    <t>Субсидии бюджетам городских округов на укрепление материально-технической базы детских художественных школ и детских школ искусств, осуществляющих образовательную деятельность по дополнительным предпрофессиональным программам в области изобразительного искусства</t>
  </si>
  <si>
    <t>Субсидии бюджетам городских округов на финансовую поддержку реализации инициативных проектов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</si>
  <si>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</si>
  <si>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Субсидии бюджетам городских округов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</si>
  <si>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Субсидии бюджетам городских округов 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</si>
  <si>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t>903.2.02.45.17.9.04.0.000.1.5.0.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</si>
  <si>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</si>
  <si>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</si>
  <si>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182.1.01.02.13.0.01.1.000.1.1.0.</t>
  </si>
  <si>
    <t>182.1.01.02.14.0.01.1.000.1.1.0.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</si>
  <si>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</si>
  <si>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
</t>
  </si>
  <si>
    <t>182.1.16.18.00.0.02.0.000.1.4.0.</t>
  </si>
  <si>
    <t xml:space="preserve"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
</t>
  </si>
  <si>
    <t>806.1.16.01.06.3.01.0.101.1.4.0.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</si>
  <si>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
</t>
  </si>
  <si>
    <t>837.1.16.01.10.3.01.9.000.1.4.0.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</si>
  <si>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
</t>
  </si>
  <si>
    <t>837.1.16.01.20.3.01.0.007.1.4.0.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</si>
  <si>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
</t>
  </si>
  <si>
    <t xml:space="preserve">Невыясненные поступления, зачисляемые в бюджеты городских округов
</t>
  </si>
  <si>
    <t>909.1.16.07.01.0.04.0.000.1.4.0.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</si>
  <si>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</si>
  <si>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Субсидия из бюджета Зиминского районного муниципального образования на компенсацию расходов учредителя муниципальной образовательной организации городского округа Иркутской области, реализующей основные общеобразовательные программы, на организацию бесплатной перевозки обучающихся в данной образовательной организации и проживающих на территории Зиминского района</t>
  </si>
  <si>
    <t>27</t>
  </si>
  <si>
    <t>903.2.02.45.05.0.04.0.000.1.5.0.</t>
  </si>
  <si>
    <t>806.1.16.01.20.3.01.9.000.1.4.0.</t>
  </si>
  <si>
    <t>837.1.16.01.14.3.01.9.000.1.4.0.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</si>
  <si>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</si>
  <si>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837.1.16.01.20.3.01.0.008.1.4.0.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</si>
  <si>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</si>
  <si>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910.1.16.01.07.4.01.0.000.1.4.0</t>
  </si>
  <si>
    <t>903.1.17.15.02.0.04.5.012.1.5.0.</t>
  </si>
  <si>
    <t>903.1.17.15.02.0.04.5.013.1.5.0.</t>
  </si>
  <si>
    <t>909.1.13.01.99.4.04.1.020.1.3.0</t>
  </si>
  <si>
    <t>909.1.13.02.06.4.04.0.020.1.3.0.</t>
  </si>
  <si>
    <t>909.1.17.15.02.0.04.5.015.1.5.0.</t>
  </si>
  <si>
    <t>182.1.16.10.12.3.01.0.041.1.4.0.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</si>
  <si>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</si>
  <si>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</si>
  <si>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906.2.02.36.90.0.04.0.000.1.5.0</t>
  </si>
  <si>
    <t>Единая субвенция бюджетам городских округов из бюджета субъекта Российской Федерации</t>
  </si>
  <si>
    <t>на 2026 год и на плановый период 2027 и 2028 годов</t>
  </si>
  <si>
    <t>28</t>
  </si>
  <si>
    <t>903.1.17.15.02.0.04.5.009.1.5.0.</t>
  </si>
  <si>
    <t>Инициативные платежи, зачисляемые в бюджеты городских округов («Театр без антракта»)</t>
  </si>
  <si>
    <t>903.1.17.15.02.0.04.5.011.1.5.0.</t>
  </si>
  <si>
    <t>Инициативные платежи, зачисляемые в бюджеты городских округов («Современные перила: шаг к безопасности и комфорту»)</t>
  </si>
  <si>
    <t>Инициативные платежи, зачисляемые в бюджеты городских округов (Школьный музей «Хранители времени»)</t>
  </si>
  <si>
    <t>Инициативные платежи, зачисляемые в бюджеты городских округов (Создание муниципального ресурсного центра по профилактике детского дорожно-транспортного травматизма)</t>
  </si>
  <si>
    <t>909.1.17.15.02.0.04.5.001.1.5.0.</t>
  </si>
  <si>
    <t>909.1.17.15.02.0.04.5.002.1.5.0.</t>
  </si>
  <si>
    <t>909.1.17.15.02.0.04.5.003.1.5.0.</t>
  </si>
  <si>
    <t>909.1.17.15.02.0.04.5.004.1.5.0.</t>
  </si>
  <si>
    <t>909.1.17.15.02.0.04.5.005.1.5.0.</t>
  </si>
  <si>
    <t>909.1.17.15.02.0.04.5.006.1.5.0.</t>
  </si>
  <si>
    <t>909.1.17.15.02.0.04.5.007.1.5.0.</t>
  </si>
  <si>
    <t>909.1.17.15.02.0.04.5.008.1.5.0.</t>
  </si>
  <si>
    <t>909.1.17.15.02.0.04.5.010.1.5.0.</t>
  </si>
  <si>
    <t>909.1.17.15.02.0.04.5.014.1.5.0.</t>
  </si>
  <si>
    <t>Инициативные платежи, зачисляемые в бюджеты городских округов (Благоустройство дворовой территории МКД № 7 мкр. Строителей г. Саянска)</t>
  </si>
  <si>
    <t>Инициативные платежи, зачисляемые в бюджеты городских округов (Ремонт дороги к гаражному кооперативу ПГСК «Сибиряк»)</t>
  </si>
  <si>
    <t>Инициативные платежи, зачисляемые в бюджеты городских округов (Благоустройство дворовой территории МКД № 38 корпус 4, мкр. Мирный, г. Саянска)</t>
  </si>
  <si>
    <t>Инициативные платежи, зачисляемые в бюджеты городских округов («Благоустройство придомовой территории МКД №2 мкр. Ленинградский г. Саянска»)</t>
  </si>
  <si>
    <t>Инициативные платежи, зачисляемые в бюджеты городских округов (Проведение ремонта дороги малоэтажной жилой застройки микрорайона 6А, второй улицы)</t>
  </si>
  <si>
    <t>Инициативные платежи, зачисляемые в бюджеты городских округов (Благоустройство территории возле Торгового комплекса, м-н Юбилейный, 22)</t>
  </si>
  <si>
    <t>Инициативные платежи, зачисляемые в бюджеты городских округов (Благоустройство территории возле универсама «Юбилейный», м-н Юбилейный, 10)</t>
  </si>
  <si>
    <t>Инициативные платежи, зачисляемые в бюджеты городских округов (Благоустройство придомовой территории мкр. Солнечный д.4)</t>
  </si>
  <si>
    <t>Инициативные платежи, зачисляемые в бюджеты городских округов (Благоустройство придомовой территории мкр. Октябрьский д.2)</t>
  </si>
  <si>
    <t>909.2.02.25.15.4.04.0.000.1.5.0</t>
  </si>
  <si>
    <t>Субсидии бюджетам городских округов на реализацию мероприятий по модернизации коммунальной инфраструктуры</t>
  </si>
  <si>
    <t>909.2.02.25.42.4.04.0.000.1.5.0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</si>
  <si>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</si>
  <si>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 </t>
  </si>
  <si>
    <t>Субсидии бюджетам городских округов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области, в том числе обучение которых организовано на дому</t>
  </si>
  <si>
    <t xml:space="preserve">Субсидии бюджетам городских округов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 </t>
  </si>
  <si>
    <t xml:space="preserve">Субсидии бюджетам городских округов на развитие деятельности модельных муниципальных библиотек </t>
  </si>
  <si>
    <t xml:space="preserve">Субсидии бюджетам городских округов на реализацию мероприятий по проведению капитального ремонта спортивных площадок (стадионов) и (или) благоустройству территорий муниципальных общеобразовательных организаций в Иркутской области </t>
  </si>
  <si>
    <t>Субсидии бюджетам городских округов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</si>
  <si>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 xml:space="preserve">Субсидии бюджетам городских округов на обеспечение бесплатным питьевым молоком обучающихся 1 - 4 классов муниципальных общеобразовательных организаций в Иркутской области </t>
  </si>
  <si>
    <t xml:space="preserve">Субсидии бюджетам городских округов в целях реализации мероприятий по обеспечению безопасности дорожного движения на автомобильных дорогах общего пользования местного значения </t>
  </si>
  <si>
    <t xml:space="preserve">Субвенции бюджетам городских округов по обеспечению бесплатным питанием отдельных категорий обучающихся </t>
  </si>
  <si>
    <t xml:space="preserve">Субвенции бюджетам городских округов по обеспечению бесплатным двухразовым питанием детей-инвалидов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</si>
  <si>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</si>
  <si>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903.2.02.49.99.9.04.0.000.1.5.0.</t>
  </si>
  <si>
    <t>Иные межбюджетные трансферты на оснащение предметных кабинетов общеобразовательных организаций средствами обучения и воспитания</t>
  </si>
  <si>
    <t>903.1.14.02.04.2.04.0.000.4.4.0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</si>
  <si>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</si>
  <si>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902.1.13.02.99.4.04.0.000.1.3.0.</t>
  </si>
  <si>
    <t xml:space="preserve"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
</t>
  </si>
  <si>
    <t>182. 1.01.02.15.0.01.1.000.1.1.0.</t>
  </si>
  <si>
    <t>182.1.01.02.21.0.01.1.000.1.1.0.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</si>
  <si>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
</t>
  </si>
  <si>
    <t>910.1.17.01.04.0.04.0.000.1.8.0.</t>
  </si>
  <si>
    <t>Инициативные платежи, зачисляемые в бюджеты городских округов (Устройство асфальтированной пешеходной дорожки с освещением от въезда в комплексную застройку в мкр. Мирный до МДОУ «Детский сад № 27 «Петушок», корпус 2)</t>
  </si>
  <si>
    <t>Инициативные платежи, зачисляемые в бюджеты городских округов («Проведение ремонта дороги малоэтажной жилой застройки мкр-н Мирный, дом 38, корпус 2»)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</si>
  <si>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
</t>
  </si>
  <si>
    <t>182.1.16.10.12.9.01.9.000.1.4.0.</t>
  </si>
  <si>
    <t>806.1.16.01.06.3.01.0.009.1.4.0.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</si>
  <si>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
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</si>
  <si>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
</t>
  </si>
  <si>
    <t>837.1.16.01.05.3.01.0.059.1.4.0.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</si>
  <si>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
</t>
  </si>
  <si>
    <t>837.1.16.01.06.3.01.0.008.1.4.0.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</si>
  <si>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
</t>
  </si>
  <si>
    <t>837.1.16.01.06.3.01.9.000.1.4.0.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</si>
  <si>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
</t>
  </si>
  <si>
    <t>837.1.16.01.17.3.01.0.008.1.4.0.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</si>
  <si>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
</t>
  </si>
  <si>
    <t>837.1.16.01.19.3.01.9.000.1.4.0.</t>
  </si>
  <si>
    <t xml:space="preserve">Возмещение ущерба при возникновении страховых случаев, когда выгодоприобретателями выступают получатели средств бюджета городского округа
</t>
  </si>
  <si>
    <t>903.1.16.10.03.1.04.0.000.1.4.0.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</si>
  <si>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
</t>
  </si>
  <si>
    <t>906.1.16.07.09.0.04.0.000.1.4.0.</t>
  </si>
  <si>
    <t xml:space="preserve">Субсидии бюджетам городских округов на создание мест (площадок) накопления твердых коммунальных отходов
</t>
  </si>
  <si>
    <t>Субсидии бюджетам городских округов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инфраструктуры, которые находятся или будут находиться в муниципальной собственности, а также мероприятий по модернизации систем коммунальной инфраструктуры, которые находятся или будут находиться в муниципальной собственности</t>
  </si>
  <si>
    <t>Субсидии бюджетам городских округов на осуществление мероприятий по капитальному ремонту образовательных организаций</t>
  </si>
  <si>
    <t>Субсидии бюджетам городских округов на повышение эксплуатационной надежности гидротехнических сооружений путем их приведения к безопасному техническому состоянию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</si>
  <si>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6)</t>
  </si>
  <si>
    <t>Доходы, поступающие в порядке возмещения расходов, понесенных в связи с эксплуатацией имущества городских округов (коммунальные услуги СОШ №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</si>
</sst>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6.5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228">
    <xf numFmtId="0" fontId="0" fillId="0" borderId="0" xfId="0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/>
    </xf>
    <xf numFmtId="0" fontId="4" fillId="0" borderId="29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29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top"/>
    </xf>
    <xf numFmtId="3" fontId="5" fillId="0" borderId="19" xfId="0" applyNumberFormat="1" applyFont="1" applyFill="1" applyBorder="1" applyAlignment="1">
      <alignment textRotation="90"/>
    </xf>
    <xf numFmtId="3" fontId="5" fillId="0" borderId="0" xfId="0" applyNumberFormat="1" applyFont="1" applyFill="1" applyBorder="1" applyAlignment="1">
      <alignment textRotation="90"/>
    </xf>
    <xf numFmtId="3" fontId="6" fillId="0" borderId="0" xfId="0" applyNumberFormat="1" applyFont="1" applyFill="1" applyAlignment="1">
      <alignment horizontal="left"/>
    </xf>
    <xf numFmtId="3" fontId="6" fillId="0" borderId="19" xfId="0" applyNumberFormat="1" applyFont="1" applyFill="1" applyBorder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left" vertical="center"/>
    </xf>
    <xf numFmtId="3" fontId="6" fillId="0" borderId="19" xfId="0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wrapText="1"/>
    </xf>
    <xf numFmtId="0" fontId="1" fillId="0" borderId="29" xfId="0" applyFont="1" applyFill="1" applyBorder="1" applyAlignment="1">
      <alignment horizontal="left"/>
    </xf>
    <xf numFmtId="0" fontId="1" fillId="0" borderId="10" xfId="0" applyFont="1" applyFill="1" applyBorder="1" applyAlignment="1">
      <alignment wrapText="1"/>
    </xf>
    <xf numFmtId="0" fontId="1" fillId="0" borderId="29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/>
    </xf>
    <xf numFmtId="49" fontId="4" fillId="0" borderId="29" xfId="2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3" fontId="6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9" xfId="2" applyNumberFormat="1" applyFont="1" applyFill="1" applyBorder="1" applyAlignment="1">
      <alignment horizontal="center" vertical="center" wrapText="1"/>
    </xf>
    <xf numFmtId="49" fontId="4" fillId="0" borderId="10" xfId="2" applyNumberFormat="1" applyFont="1" applyFill="1" applyBorder="1" applyAlignment="1">
      <alignment horizontal="center" vertical="center" wrapText="1"/>
    </xf>
    <xf numFmtId="49" fontId="4" fillId="0" borderId="11" xfId="2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1" fontId="4" fillId="0" borderId="9" xfId="2" applyNumberFormat="1" applyFont="1" applyFill="1" applyBorder="1" applyAlignment="1">
      <alignment horizontal="center" vertical="center" wrapText="1"/>
    </xf>
    <xf numFmtId="1" fontId="4" fillId="0" borderId="10" xfId="2" applyNumberFormat="1" applyFont="1" applyFill="1" applyBorder="1" applyAlignment="1">
      <alignment horizontal="center" vertical="center" wrapText="1"/>
    </xf>
    <xf numFmtId="1" fontId="4" fillId="0" borderId="11" xfId="2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/>
    </xf>
    <xf numFmtId="3" fontId="10" fillId="0" borderId="25" xfId="0" applyNumberFormat="1" applyFont="1" applyFill="1" applyBorder="1" applyAlignment="1">
      <alignment horizontal="center"/>
    </xf>
    <xf numFmtId="3" fontId="10" fillId="0" borderId="27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left" vertical="top" textRotation="90" wrapText="1"/>
    </xf>
    <xf numFmtId="3" fontId="5" fillId="0" borderId="0" xfId="0" applyNumberFormat="1" applyFont="1" applyFill="1" applyBorder="1" applyAlignment="1">
      <alignment horizontal="left" vertical="top" textRotation="90" wrapText="1"/>
    </xf>
    <xf numFmtId="3" fontId="5" fillId="0" borderId="19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3" fontId="6" fillId="0" borderId="19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  <xf numFmtId="3" fontId="10" fillId="0" borderId="34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0" fontId="0" fillId="0" borderId="28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wrapText="1"/>
    </xf>
    <xf numFmtId="0" fontId="0" fillId="0" borderId="10" xfId="0" applyFont="1" applyFill="1" applyBorder="1"/>
    <xf numFmtId="0" fontId="0" fillId="0" borderId="11" xfId="0" applyFont="1" applyFill="1" applyBorder="1"/>
    <xf numFmtId="3" fontId="6" fillId="0" borderId="19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right"/>
    </xf>
    <xf numFmtId="49" fontId="7" fillId="0" borderId="3" xfId="0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49" fontId="7" fillId="0" borderId="6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 applyAlignment="1">
      <alignment horizontal="right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11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3">
    <cellStyle name="Денежный 3" xfId="2"/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66CCFF"/>
      <color rgb="FF00FF00"/>
      <color rgb="FF66FFFF"/>
      <color rgb="FFFFFF99"/>
      <color rgb="FFCCFFCC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215"/>
  <sheetViews>
    <sheetView tabSelected="1" zoomScaleNormal="100" workbookViewId="0">
      <pane xSplit="78" ySplit="15" topLeftCell="CA16" activePane="bottomRight" state="frozen"/>
      <selection pane="topRight" activeCell="CA1" sqref="CA1"/>
      <selection pane="bottomLeft" activeCell="A16" sqref="A16"/>
      <selection pane="bottomRight" activeCell="F3" sqref="F3:FJ3"/>
    </sheetView>
  </sheetViews>
  <sheetFormatPr defaultColWidth="0.85546875" defaultRowHeight="11.25" x14ac:dyDescent="0.2"/>
  <cols>
    <col min="1" max="1" width="3.42578125" style="29" bestFit="1" customWidth="1"/>
    <col min="2" max="5" width="0.85546875" style="29"/>
    <col min="6" max="7" width="1.85546875" style="29" bestFit="1" customWidth="1"/>
    <col min="8" max="12" width="0.85546875" style="29"/>
    <col min="13" max="13" width="1.85546875" style="29" customWidth="1"/>
    <col min="14" max="29" width="0.85546875" style="29"/>
    <col min="30" max="30" width="5.42578125" style="29" customWidth="1"/>
    <col min="31" max="43" width="0.85546875" style="29"/>
    <col min="44" max="44" width="14.85546875" style="29" customWidth="1"/>
    <col min="45" max="45" width="0.85546875" style="29" hidden="1" customWidth="1"/>
    <col min="46" max="56" width="0.85546875" style="29"/>
    <col min="57" max="57" width="23.42578125" style="29" customWidth="1"/>
    <col min="58" max="72" width="0.85546875" style="29" customWidth="1"/>
    <col min="73" max="73" width="2.5703125" style="29" customWidth="1"/>
    <col min="74" max="76" width="0.85546875" style="29" customWidth="1"/>
    <col min="77" max="77" width="2.85546875" style="29" customWidth="1"/>
    <col min="78" max="78" width="4.85546875" style="29" hidden="1" customWidth="1"/>
    <col min="79" max="79" width="3.42578125" style="29" customWidth="1"/>
    <col min="80" max="84" width="0.85546875" style="29" customWidth="1"/>
    <col min="85" max="85" width="1.85546875" style="29" customWidth="1"/>
    <col min="86" max="86" width="4.42578125" style="29" customWidth="1"/>
    <col min="87" max="92" width="0.85546875" style="29" customWidth="1"/>
    <col min="93" max="93" width="2.42578125" style="29" customWidth="1"/>
    <col min="94" max="94" width="0.85546875" style="29" customWidth="1"/>
    <col min="95" max="95" width="1.42578125" style="29" customWidth="1"/>
    <col min="96" max="97" width="2.5703125" style="29" customWidth="1"/>
    <col min="98" max="100" width="0.85546875" style="29" customWidth="1"/>
    <col min="101" max="101" width="3.42578125" style="29" customWidth="1"/>
    <col min="102" max="108" width="0.85546875" style="29" customWidth="1"/>
    <col min="109" max="109" width="2.5703125" style="29" customWidth="1"/>
    <col min="110" max="110" width="0.85546875" style="29" customWidth="1"/>
    <col min="111" max="111" width="0.7109375" style="29" customWidth="1"/>
    <col min="112" max="115" width="0.85546875" style="29" customWidth="1"/>
    <col min="116" max="116" width="2.5703125" style="29" customWidth="1"/>
    <col min="117" max="128" width="0.85546875" style="29" customWidth="1"/>
    <col min="129" max="129" width="1.85546875" style="29" bestFit="1" customWidth="1"/>
    <col min="130" max="140" width="0.85546875" style="29"/>
    <col min="141" max="141" width="1.140625" style="29" customWidth="1"/>
    <col min="142" max="142" width="1.85546875" style="29" bestFit="1" customWidth="1"/>
    <col min="143" max="148" width="0.85546875" style="29"/>
    <col min="149" max="149" width="3.42578125" style="29" bestFit="1" customWidth="1"/>
    <col min="150" max="166" width="0.85546875" style="29"/>
    <col min="167" max="167" width="2.28515625" style="29" customWidth="1"/>
    <col min="168" max="168" width="6.28515625" style="29" bestFit="1" customWidth="1"/>
    <col min="169" max="169" width="5.85546875" style="29" customWidth="1"/>
    <col min="170" max="16384" width="0.85546875" style="29"/>
  </cols>
  <sheetData>
    <row r="1" spans="1:169" s="1" customFormat="1" ht="15.75" x14ac:dyDescent="0.25">
      <c r="B1" s="192" t="s">
        <v>21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</row>
    <row r="2" spans="1:169" s="1" customFormat="1" ht="15.75" x14ac:dyDescent="0.25">
      <c r="B2" s="192" t="s">
        <v>240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92"/>
      <c r="FE2" s="192"/>
      <c r="FF2" s="192"/>
      <c r="FG2" s="192"/>
      <c r="FH2" s="192"/>
      <c r="FI2" s="192"/>
      <c r="FJ2" s="192"/>
    </row>
    <row r="3" spans="1:169" s="1" customFormat="1" ht="15.75" x14ac:dyDescent="0.25">
      <c r="C3" s="2"/>
      <c r="D3" s="2"/>
      <c r="E3" s="2"/>
      <c r="F3" s="193" t="s">
        <v>345</v>
      </c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</row>
    <row r="4" spans="1:169" s="4" customFormat="1" ht="12.75" x14ac:dyDescent="0.2">
      <c r="A4" s="227" t="s">
        <v>22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44"/>
      <c r="EM4" s="44"/>
      <c r="EN4" s="44"/>
      <c r="EO4" s="44"/>
      <c r="EP4" s="44"/>
      <c r="EQ4" s="44"/>
      <c r="ER4" s="44"/>
      <c r="ES4" s="44"/>
      <c r="ET4" s="44"/>
      <c r="EU4" s="42"/>
      <c r="EV4" s="5"/>
      <c r="EW4" s="5"/>
      <c r="EX4" s="42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</row>
    <row r="5" spans="1:169" s="4" customFormat="1" ht="12.75" x14ac:dyDescent="0.2">
      <c r="A5" s="180" t="s">
        <v>17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44"/>
      <c r="EM5" s="44"/>
      <c r="EN5" s="44"/>
      <c r="EO5" s="44"/>
      <c r="EP5" s="44"/>
      <c r="EQ5" s="44"/>
      <c r="ER5" s="44"/>
      <c r="ES5" s="44"/>
      <c r="ET5" s="44"/>
      <c r="EU5" s="42"/>
      <c r="EV5" s="5"/>
      <c r="EW5" s="5"/>
      <c r="EX5" s="42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</row>
    <row r="6" spans="1:169" s="4" customFormat="1" ht="12.75" x14ac:dyDescent="0.2">
      <c r="A6" s="44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4"/>
      <c r="EM6" s="44"/>
      <c r="EN6" s="44"/>
      <c r="EO6" s="44"/>
      <c r="EP6" s="44"/>
      <c r="EQ6" s="44"/>
      <c r="ER6" s="44"/>
      <c r="ES6" s="44"/>
      <c r="ET6" s="44"/>
      <c r="EU6" s="42"/>
      <c r="EV6" s="5"/>
      <c r="EW6" s="5"/>
      <c r="EX6" s="42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</row>
    <row r="7" spans="1:169" s="9" customFormat="1" ht="12.75" x14ac:dyDescent="0.2">
      <c r="A7" s="6" t="s">
        <v>23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6"/>
      <c r="EM7" s="6"/>
      <c r="EN7" s="6"/>
      <c r="EO7" s="6"/>
      <c r="EP7" s="6"/>
      <c r="EQ7" s="6"/>
      <c r="ER7" s="6"/>
      <c r="ES7" s="6"/>
      <c r="ET7" s="6"/>
      <c r="EU7" s="7"/>
      <c r="EV7" s="8"/>
      <c r="EW7" s="8"/>
      <c r="EX7" s="7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</row>
    <row r="8" spans="1:169" ht="13.5" thickBo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4"/>
      <c r="EM8" s="44"/>
      <c r="EN8" s="44"/>
      <c r="EO8" s="44"/>
      <c r="EP8" s="44"/>
      <c r="EQ8" s="44"/>
      <c r="ER8" s="44"/>
      <c r="ES8" s="44"/>
      <c r="ET8" s="44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</row>
    <row r="9" spans="1:169" s="10" customFormat="1" ht="12.75" x14ac:dyDescent="0.2">
      <c r="A9" s="202" t="s">
        <v>18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4"/>
      <c r="N9" s="207" t="s">
        <v>19</v>
      </c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4"/>
      <c r="AE9" s="208" t="s">
        <v>4</v>
      </c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10"/>
      <c r="BF9" s="207" t="s">
        <v>20</v>
      </c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4"/>
      <c r="BV9" s="207" t="s">
        <v>5</v>
      </c>
      <c r="BW9" s="203"/>
      <c r="BX9" s="203"/>
      <c r="BY9" s="203"/>
      <c r="BZ9" s="204"/>
      <c r="CA9" s="211" t="s">
        <v>7</v>
      </c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3"/>
      <c r="CR9" s="214" t="s">
        <v>8</v>
      </c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6"/>
      <c r="DL9" s="223" t="s">
        <v>10</v>
      </c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5"/>
      <c r="DY9" s="208" t="s">
        <v>11</v>
      </c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26"/>
    </row>
    <row r="10" spans="1:169" s="10" customFormat="1" ht="10.5" x14ac:dyDescent="0.2">
      <c r="A10" s="205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5"/>
      <c r="N10" s="133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5"/>
      <c r="AE10" s="130" t="s">
        <v>2</v>
      </c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2"/>
      <c r="AS10" s="130" t="s">
        <v>3</v>
      </c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2"/>
      <c r="BF10" s="133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5"/>
      <c r="BV10" s="133"/>
      <c r="BW10" s="134"/>
      <c r="BX10" s="134"/>
      <c r="BY10" s="134"/>
      <c r="BZ10" s="135"/>
      <c r="CA10" s="121" t="s">
        <v>158</v>
      </c>
      <c r="CB10" s="122"/>
      <c r="CC10" s="122"/>
      <c r="CD10" s="122"/>
      <c r="CE10" s="122"/>
      <c r="CF10" s="122"/>
      <c r="CG10" s="122"/>
      <c r="CH10" s="122"/>
      <c r="CI10" s="122"/>
      <c r="CJ10" s="122"/>
      <c r="CK10" s="123"/>
      <c r="CL10" s="139" t="s">
        <v>292</v>
      </c>
      <c r="CM10" s="140"/>
      <c r="CN10" s="141"/>
      <c r="CO10" s="121" t="s">
        <v>1</v>
      </c>
      <c r="CP10" s="122"/>
      <c r="CQ10" s="123"/>
      <c r="CR10" s="217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9"/>
      <c r="DL10" s="121">
        <v>20</v>
      </c>
      <c r="DM10" s="122"/>
      <c r="DN10" s="122"/>
      <c r="DO10" s="122"/>
      <c r="DP10" s="123"/>
      <c r="DQ10" s="160" t="s">
        <v>292</v>
      </c>
      <c r="DR10" s="161"/>
      <c r="DS10" s="162"/>
      <c r="DT10" s="166" t="s">
        <v>1</v>
      </c>
      <c r="DU10" s="167"/>
      <c r="DV10" s="167"/>
      <c r="DW10" s="167"/>
      <c r="DX10" s="168"/>
      <c r="DY10" s="121" t="s">
        <v>13</v>
      </c>
      <c r="DZ10" s="122"/>
      <c r="EA10" s="122"/>
      <c r="EB10" s="122"/>
      <c r="EC10" s="122"/>
      <c r="ED10" s="123"/>
      <c r="EE10" s="160" t="s">
        <v>302</v>
      </c>
      <c r="EF10" s="161"/>
      <c r="EG10" s="162"/>
      <c r="EH10" s="166" t="s">
        <v>1</v>
      </c>
      <c r="EI10" s="167"/>
      <c r="EJ10" s="167"/>
      <c r="EK10" s="168"/>
      <c r="EL10" s="121" t="s">
        <v>13</v>
      </c>
      <c r="EM10" s="122"/>
      <c r="EN10" s="122"/>
      <c r="EO10" s="122"/>
      <c r="EP10" s="122"/>
      <c r="EQ10" s="123"/>
      <c r="ER10" s="160" t="s">
        <v>327</v>
      </c>
      <c r="ES10" s="161"/>
      <c r="ET10" s="162"/>
      <c r="EU10" s="166" t="s">
        <v>1</v>
      </c>
      <c r="EV10" s="167"/>
      <c r="EW10" s="167"/>
      <c r="EX10" s="168"/>
      <c r="EY10" s="121" t="s">
        <v>13</v>
      </c>
      <c r="EZ10" s="122"/>
      <c r="FA10" s="122"/>
      <c r="FB10" s="122"/>
      <c r="FC10" s="122"/>
      <c r="FD10" s="123"/>
      <c r="FE10" s="160" t="s">
        <v>346</v>
      </c>
      <c r="FF10" s="161"/>
      <c r="FG10" s="162"/>
      <c r="FH10" s="166" t="s">
        <v>1</v>
      </c>
      <c r="FI10" s="167"/>
      <c r="FJ10" s="167"/>
      <c r="FK10" s="189"/>
    </row>
    <row r="11" spans="1:169" s="10" customFormat="1" ht="10.5" x14ac:dyDescent="0.2">
      <c r="A11" s="205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5"/>
      <c r="N11" s="133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5"/>
      <c r="AE11" s="133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5"/>
      <c r="AS11" s="133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33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5"/>
      <c r="BV11" s="133"/>
      <c r="BW11" s="134"/>
      <c r="BX11" s="134"/>
      <c r="BY11" s="134"/>
      <c r="BZ11" s="135"/>
      <c r="CA11" s="127"/>
      <c r="CB11" s="128"/>
      <c r="CC11" s="128"/>
      <c r="CD11" s="128"/>
      <c r="CE11" s="128"/>
      <c r="CF11" s="128"/>
      <c r="CG11" s="128"/>
      <c r="CH11" s="128"/>
      <c r="CI11" s="128"/>
      <c r="CJ11" s="128"/>
      <c r="CK11" s="129"/>
      <c r="CL11" s="142"/>
      <c r="CM11" s="143"/>
      <c r="CN11" s="144"/>
      <c r="CO11" s="127"/>
      <c r="CP11" s="128"/>
      <c r="CQ11" s="129"/>
      <c r="CR11" s="217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9"/>
      <c r="DL11" s="127"/>
      <c r="DM11" s="128"/>
      <c r="DN11" s="128"/>
      <c r="DO11" s="128"/>
      <c r="DP11" s="129"/>
      <c r="DQ11" s="163"/>
      <c r="DR11" s="164"/>
      <c r="DS11" s="165"/>
      <c r="DT11" s="169"/>
      <c r="DU11" s="170"/>
      <c r="DV11" s="170"/>
      <c r="DW11" s="170"/>
      <c r="DX11" s="171"/>
      <c r="DY11" s="124"/>
      <c r="DZ11" s="125"/>
      <c r="EA11" s="125"/>
      <c r="EB11" s="125"/>
      <c r="EC11" s="125"/>
      <c r="ED11" s="126"/>
      <c r="EE11" s="172"/>
      <c r="EF11" s="173"/>
      <c r="EG11" s="174"/>
      <c r="EH11" s="184"/>
      <c r="EI11" s="185"/>
      <c r="EJ11" s="185"/>
      <c r="EK11" s="186"/>
      <c r="EL11" s="124"/>
      <c r="EM11" s="125"/>
      <c r="EN11" s="125"/>
      <c r="EO11" s="125"/>
      <c r="EP11" s="125"/>
      <c r="EQ11" s="126"/>
      <c r="ER11" s="172"/>
      <c r="ES11" s="173"/>
      <c r="ET11" s="174"/>
      <c r="EU11" s="184"/>
      <c r="EV11" s="185"/>
      <c r="EW11" s="185"/>
      <c r="EX11" s="186"/>
      <c r="EY11" s="124"/>
      <c r="EZ11" s="125"/>
      <c r="FA11" s="125"/>
      <c r="FB11" s="125"/>
      <c r="FC11" s="125"/>
      <c r="FD11" s="126"/>
      <c r="FE11" s="172"/>
      <c r="FF11" s="173"/>
      <c r="FG11" s="174"/>
      <c r="FH11" s="184"/>
      <c r="FI11" s="185"/>
      <c r="FJ11" s="185"/>
      <c r="FK11" s="190"/>
    </row>
    <row r="12" spans="1:169" s="10" customFormat="1" ht="10.5" x14ac:dyDescent="0.2">
      <c r="A12" s="205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5"/>
      <c r="N12" s="133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5"/>
      <c r="AE12" s="133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5"/>
      <c r="AS12" s="133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5"/>
      <c r="BF12" s="133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5"/>
      <c r="BV12" s="133"/>
      <c r="BW12" s="134"/>
      <c r="BX12" s="134"/>
      <c r="BY12" s="134"/>
      <c r="BZ12" s="135"/>
      <c r="CA12" s="149" t="s">
        <v>12</v>
      </c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1"/>
      <c r="CR12" s="220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2"/>
      <c r="DL12" s="149" t="s">
        <v>12</v>
      </c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1"/>
      <c r="DY12" s="127"/>
      <c r="DZ12" s="128"/>
      <c r="EA12" s="128"/>
      <c r="EB12" s="128"/>
      <c r="EC12" s="128"/>
      <c r="ED12" s="129"/>
      <c r="EE12" s="163"/>
      <c r="EF12" s="164"/>
      <c r="EG12" s="165"/>
      <c r="EH12" s="169"/>
      <c r="EI12" s="170"/>
      <c r="EJ12" s="170"/>
      <c r="EK12" s="171"/>
      <c r="EL12" s="127"/>
      <c r="EM12" s="128"/>
      <c r="EN12" s="128"/>
      <c r="EO12" s="128"/>
      <c r="EP12" s="128"/>
      <c r="EQ12" s="129"/>
      <c r="ER12" s="163"/>
      <c r="ES12" s="164"/>
      <c r="ET12" s="165"/>
      <c r="EU12" s="169"/>
      <c r="EV12" s="170"/>
      <c r="EW12" s="170"/>
      <c r="EX12" s="171"/>
      <c r="EY12" s="127"/>
      <c r="EZ12" s="128"/>
      <c r="FA12" s="128"/>
      <c r="FB12" s="128"/>
      <c r="FC12" s="128"/>
      <c r="FD12" s="129"/>
      <c r="FE12" s="163"/>
      <c r="FF12" s="164"/>
      <c r="FG12" s="165"/>
      <c r="FH12" s="169"/>
      <c r="FI12" s="170"/>
      <c r="FJ12" s="170"/>
      <c r="FK12" s="191"/>
    </row>
    <row r="13" spans="1:169" s="10" customFormat="1" ht="12.75" x14ac:dyDescent="0.2">
      <c r="A13" s="205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5"/>
      <c r="N13" s="133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5"/>
      <c r="AE13" s="133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5"/>
      <c r="AS13" s="133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5"/>
      <c r="BF13" s="133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5"/>
      <c r="BV13" s="133"/>
      <c r="BW13" s="134"/>
      <c r="BX13" s="134"/>
      <c r="BY13" s="134"/>
      <c r="BZ13" s="135"/>
      <c r="CA13" s="152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4"/>
      <c r="CR13" s="158" t="s">
        <v>0</v>
      </c>
      <c r="CS13" s="159"/>
      <c r="CT13" s="175" t="s">
        <v>29</v>
      </c>
      <c r="CU13" s="176"/>
      <c r="CV13" s="177"/>
      <c r="CW13" s="178" t="s">
        <v>0</v>
      </c>
      <c r="CX13" s="179"/>
      <c r="CY13" s="175" t="s">
        <v>30</v>
      </c>
      <c r="CZ13" s="176"/>
      <c r="DA13" s="176"/>
      <c r="DB13" s="177"/>
      <c r="DC13" s="158">
        <v>20</v>
      </c>
      <c r="DD13" s="194"/>
      <c r="DE13" s="159"/>
      <c r="DF13" s="195" t="s">
        <v>292</v>
      </c>
      <c r="DG13" s="196"/>
      <c r="DH13" s="197"/>
      <c r="DI13" s="198" t="s">
        <v>9</v>
      </c>
      <c r="DJ13" s="199"/>
      <c r="DK13" s="200"/>
      <c r="DL13" s="152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4"/>
      <c r="DY13" s="149" t="s">
        <v>14</v>
      </c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1"/>
      <c r="EL13" s="149" t="s">
        <v>15</v>
      </c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1"/>
      <c r="EY13" s="149" t="s">
        <v>16</v>
      </c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82"/>
    </row>
    <row r="14" spans="1:169" s="10" customFormat="1" ht="15.75" x14ac:dyDescent="0.25">
      <c r="A14" s="206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8"/>
      <c r="N14" s="136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8"/>
      <c r="AE14" s="136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8"/>
      <c r="AS14" s="136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8"/>
      <c r="BF14" s="136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8"/>
      <c r="BV14" s="136"/>
      <c r="BW14" s="137"/>
      <c r="BX14" s="137"/>
      <c r="BY14" s="137"/>
      <c r="BZ14" s="138"/>
      <c r="CA14" s="155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7"/>
      <c r="CR14" s="11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3"/>
      <c r="DL14" s="155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7"/>
      <c r="DY14" s="155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7"/>
      <c r="EL14" s="155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7"/>
      <c r="EY14" s="155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83"/>
      <c r="FL14" s="3"/>
      <c r="FM14" s="3"/>
    </row>
    <row r="15" spans="1:169" s="14" customFormat="1" ht="15.75" x14ac:dyDescent="0.2">
      <c r="A15" s="188">
        <v>1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7"/>
      <c r="N15" s="145">
        <v>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7"/>
      <c r="AE15" s="145">
        <v>3</v>
      </c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7"/>
      <c r="AS15" s="145">
        <v>4</v>
      </c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7"/>
      <c r="BF15" s="145">
        <v>5</v>
      </c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7"/>
      <c r="BV15" s="145">
        <v>6</v>
      </c>
      <c r="BW15" s="146"/>
      <c r="BX15" s="146"/>
      <c r="BY15" s="146"/>
      <c r="BZ15" s="147"/>
      <c r="CA15" s="145">
        <v>7</v>
      </c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7"/>
      <c r="CR15" s="145">
        <v>8</v>
      </c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7"/>
      <c r="DL15" s="145">
        <v>9</v>
      </c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7"/>
      <c r="DY15" s="145">
        <v>10</v>
      </c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7"/>
      <c r="EL15" s="145">
        <v>11</v>
      </c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7"/>
      <c r="EY15" s="145">
        <v>12</v>
      </c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8"/>
      <c r="FL15" s="16"/>
      <c r="FM15" s="16"/>
    </row>
    <row r="16" spans="1:169" s="14" customFormat="1" ht="15.75" x14ac:dyDescent="0.2">
      <c r="A16" s="54">
        <v>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3"/>
      <c r="N16" s="84" t="s">
        <v>105</v>
      </c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6"/>
      <c r="AE16" s="63" t="s">
        <v>109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5"/>
      <c r="AS16" s="17"/>
      <c r="AT16" s="55" t="s">
        <v>106</v>
      </c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7"/>
      <c r="BF16" s="55" t="s">
        <v>104</v>
      </c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7"/>
      <c r="BV16" s="60" t="s">
        <v>6</v>
      </c>
      <c r="BW16" s="61"/>
      <c r="BX16" s="61"/>
      <c r="BY16" s="62"/>
      <c r="BZ16" s="17"/>
      <c r="CA16" s="47">
        <v>2008</v>
      </c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50"/>
      <c r="CR16" s="47">
        <v>1548</v>
      </c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50"/>
      <c r="DL16" s="47">
        <v>2008</v>
      </c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50"/>
      <c r="DY16" s="47">
        <v>0</v>
      </c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50"/>
      <c r="EL16" s="47">
        <v>0</v>
      </c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50"/>
      <c r="EY16" s="47">
        <v>0</v>
      </c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9"/>
      <c r="FL16" s="18"/>
      <c r="FM16" s="18"/>
    </row>
    <row r="17" spans="1:169" s="14" customFormat="1" ht="15.75" x14ac:dyDescent="0.2">
      <c r="A17" s="54">
        <f>A16+1</f>
        <v>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3"/>
      <c r="N17" s="84" t="s">
        <v>105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6"/>
      <c r="AE17" s="63" t="s">
        <v>110</v>
      </c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5"/>
      <c r="AS17" s="17"/>
      <c r="AT17" s="55" t="s">
        <v>107</v>
      </c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7"/>
      <c r="BF17" s="55" t="s">
        <v>104</v>
      </c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7"/>
      <c r="BV17" s="60" t="s">
        <v>6</v>
      </c>
      <c r="BW17" s="61"/>
      <c r="BX17" s="61"/>
      <c r="BY17" s="62"/>
      <c r="BZ17" s="17"/>
      <c r="CA17" s="47">
        <v>780</v>
      </c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50"/>
      <c r="CR17" s="47">
        <v>601</v>
      </c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50"/>
      <c r="DL17" s="47">
        <v>780</v>
      </c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50"/>
      <c r="DY17" s="47">
        <v>0</v>
      </c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50"/>
      <c r="EL17" s="47">
        <v>0</v>
      </c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50"/>
      <c r="EY17" s="47">
        <v>0</v>
      </c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9"/>
      <c r="FL17" s="18"/>
      <c r="FM17" s="18"/>
    </row>
    <row r="18" spans="1:169" s="14" customFormat="1" ht="12.75" x14ac:dyDescent="0.2">
      <c r="A18" s="54">
        <f t="shared" ref="A18:A61" si="0">A17+1</f>
        <v>3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3"/>
      <c r="N18" s="84" t="s">
        <v>105</v>
      </c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6"/>
      <c r="AE18" s="78" t="s">
        <v>159</v>
      </c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8"/>
      <c r="AS18" s="17"/>
      <c r="AT18" s="55" t="s">
        <v>274</v>
      </c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7"/>
      <c r="BF18" s="55" t="s">
        <v>104</v>
      </c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7"/>
      <c r="BV18" s="60" t="s">
        <v>6</v>
      </c>
      <c r="BW18" s="61"/>
      <c r="BX18" s="61"/>
      <c r="BY18" s="62"/>
      <c r="BZ18" s="17"/>
      <c r="CA18" s="81">
        <v>1940</v>
      </c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3"/>
      <c r="CR18" s="81">
        <v>1103</v>
      </c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3"/>
      <c r="DL18" s="81">
        <v>1940</v>
      </c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3"/>
      <c r="DY18" s="81">
        <v>0</v>
      </c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3"/>
      <c r="EL18" s="81">
        <v>0</v>
      </c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3"/>
      <c r="EY18" s="81">
        <v>0</v>
      </c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9"/>
      <c r="FL18" s="108"/>
      <c r="FM18" s="109"/>
    </row>
    <row r="19" spans="1:169" s="14" customFormat="1" ht="12.75" x14ac:dyDescent="0.2">
      <c r="A19" s="54">
        <f t="shared" si="0"/>
        <v>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/>
      <c r="N19" s="84" t="s">
        <v>105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6"/>
      <c r="AE19" s="78" t="s">
        <v>161</v>
      </c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8"/>
      <c r="AS19" s="17"/>
      <c r="AT19" s="55" t="s">
        <v>275</v>
      </c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7"/>
      <c r="BF19" s="55" t="s">
        <v>104</v>
      </c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7"/>
      <c r="BV19" s="60" t="s">
        <v>6</v>
      </c>
      <c r="BW19" s="61"/>
      <c r="BX19" s="61"/>
      <c r="BY19" s="62"/>
      <c r="BZ19" s="17"/>
      <c r="CA19" s="81">
        <v>15</v>
      </c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3"/>
      <c r="CR19" s="81">
        <v>10</v>
      </c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3"/>
      <c r="DL19" s="81">
        <v>15</v>
      </c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3"/>
      <c r="DY19" s="81">
        <v>0</v>
      </c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3"/>
      <c r="EL19" s="81">
        <v>0</v>
      </c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3"/>
      <c r="EY19" s="81">
        <v>0</v>
      </c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9"/>
      <c r="FL19" s="108"/>
      <c r="FM19" s="109"/>
    </row>
    <row r="20" spans="1:169" s="14" customFormat="1" ht="15.75" x14ac:dyDescent="0.2">
      <c r="A20" s="54">
        <f t="shared" si="0"/>
        <v>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3"/>
      <c r="N20" s="84" t="s">
        <v>91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6"/>
      <c r="AE20" s="63" t="s">
        <v>172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5"/>
      <c r="AS20" s="17"/>
      <c r="AT20" s="55" t="s">
        <v>92</v>
      </c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7"/>
      <c r="BF20" s="55" t="s">
        <v>90</v>
      </c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7"/>
      <c r="BV20" s="60" t="s">
        <v>6</v>
      </c>
      <c r="BW20" s="61"/>
      <c r="BX20" s="61"/>
      <c r="BY20" s="62"/>
      <c r="BZ20" s="17"/>
      <c r="CA20" s="47">
        <v>4854</v>
      </c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50"/>
      <c r="CR20" s="47">
        <v>3882</v>
      </c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50"/>
      <c r="DL20" s="47">
        <v>4854</v>
      </c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50"/>
      <c r="DY20" s="47">
        <v>6300</v>
      </c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50"/>
      <c r="EL20" s="47">
        <v>8662</v>
      </c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50"/>
      <c r="EY20" s="47">
        <v>9068</v>
      </c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9"/>
      <c r="FL20" s="18"/>
      <c r="FM20" s="18"/>
    </row>
    <row r="21" spans="1:169" s="14" customFormat="1" ht="15.75" x14ac:dyDescent="0.2">
      <c r="A21" s="54">
        <f t="shared" si="0"/>
        <v>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3"/>
      <c r="N21" s="84" t="s">
        <v>91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6"/>
      <c r="AE21" s="63" t="s">
        <v>173</v>
      </c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5"/>
      <c r="AS21" s="17"/>
      <c r="AT21" s="55" t="s">
        <v>93</v>
      </c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7"/>
      <c r="BF21" s="55" t="s">
        <v>90</v>
      </c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7"/>
      <c r="BV21" s="60" t="s">
        <v>6</v>
      </c>
      <c r="BW21" s="61"/>
      <c r="BX21" s="61"/>
      <c r="BY21" s="62"/>
      <c r="BZ21" s="17"/>
      <c r="CA21" s="47">
        <v>31</v>
      </c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50"/>
      <c r="CR21" s="47">
        <v>23</v>
      </c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50"/>
      <c r="DL21" s="47">
        <v>31</v>
      </c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50"/>
      <c r="DY21" s="47">
        <v>33</v>
      </c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50"/>
      <c r="EL21" s="47">
        <v>45</v>
      </c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50"/>
      <c r="EY21" s="47">
        <v>47</v>
      </c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9"/>
      <c r="FL21" s="18"/>
      <c r="FM21" s="18"/>
    </row>
    <row r="22" spans="1:169" s="14" customFormat="1" ht="15.75" x14ac:dyDescent="0.2">
      <c r="A22" s="54">
        <f t="shared" si="0"/>
        <v>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  <c r="N22" s="84" t="s">
        <v>91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6"/>
      <c r="AE22" s="63" t="s">
        <v>174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5"/>
      <c r="AS22" s="17"/>
      <c r="AT22" s="55" t="s">
        <v>94</v>
      </c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7"/>
      <c r="BF22" s="55" t="s">
        <v>90</v>
      </c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7"/>
      <c r="BV22" s="60" t="s">
        <v>6</v>
      </c>
      <c r="BW22" s="61"/>
      <c r="BX22" s="61"/>
      <c r="BY22" s="62"/>
      <c r="BZ22" s="17"/>
      <c r="CA22" s="47">
        <v>5504</v>
      </c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50"/>
      <c r="CR22" s="47">
        <v>4162</v>
      </c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50"/>
      <c r="DL22" s="47">
        <v>5504</v>
      </c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50"/>
      <c r="DY22" s="47">
        <v>6492</v>
      </c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50"/>
      <c r="EL22" s="47">
        <v>8902</v>
      </c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50"/>
      <c r="EY22" s="47">
        <v>9302</v>
      </c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9"/>
      <c r="FL22" s="18"/>
      <c r="FM22" s="18"/>
    </row>
    <row r="23" spans="1:169" s="14" customFormat="1" ht="15.75" x14ac:dyDescent="0.2">
      <c r="A23" s="54">
        <f t="shared" si="0"/>
        <v>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84" t="s">
        <v>91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/>
      <c r="AE23" s="63" t="s">
        <v>175</v>
      </c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  <c r="AS23" s="17"/>
      <c r="AT23" s="55" t="s">
        <v>95</v>
      </c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7"/>
      <c r="BF23" s="55" t="s">
        <v>90</v>
      </c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7"/>
      <c r="BV23" s="60" t="s">
        <v>6</v>
      </c>
      <c r="BW23" s="61"/>
      <c r="BX23" s="61"/>
      <c r="BY23" s="62"/>
      <c r="BZ23" s="17"/>
      <c r="CA23" s="47">
        <v>1</v>
      </c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50"/>
      <c r="CR23" s="47">
        <v>-395</v>
      </c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50"/>
      <c r="DL23" s="47">
        <v>1</v>
      </c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50"/>
      <c r="DY23" s="47">
        <v>1</v>
      </c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50"/>
      <c r="EL23" s="47">
        <v>1</v>
      </c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50"/>
      <c r="EY23" s="47">
        <v>1</v>
      </c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9"/>
      <c r="FL23" s="18"/>
      <c r="FM23" s="18"/>
    </row>
    <row r="24" spans="1:169" s="14" customFormat="1" ht="15.75" x14ac:dyDescent="0.2">
      <c r="A24" s="54">
        <f t="shared" si="0"/>
        <v>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  <c r="N24" s="72" t="s">
        <v>113</v>
      </c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20"/>
      <c r="AE24" s="63" t="s">
        <v>111</v>
      </c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5"/>
      <c r="AS24" s="39"/>
      <c r="AT24" s="56" t="s">
        <v>85</v>
      </c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7"/>
      <c r="BF24" s="55" t="s">
        <v>86</v>
      </c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7"/>
      <c r="BV24" s="60" t="s">
        <v>6</v>
      </c>
      <c r="BW24" s="61"/>
      <c r="BX24" s="61"/>
      <c r="BY24" s="62"/>
      <c r="BZ24" s="17"/>
      <c r="CA24" s="47">
        <v>232612</v>
      </c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50"/>
      <c r="CR24" s="47">
        <v>163178</v>
      </c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50"/>
      <c r="DL24" s="47">
        <v>232612</v>
      </c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50"/>
      <c r="DY24" s="47">
        <v>268984</v>
      </c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50"/>
      <c r="EL24" s="47">
        <v>283743</v>
      </c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50"/>
      <c r="EY24" s="47">
        <v>312686</v>
      </c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9"/>
      <c r="FL24" s="18"/>
      <c r="FM24" s="18"/>
    </row>
    <row r="25" spans="1:169" s="14" customFormat="1" ht="15.75" x14ac:dyDescent="0.2">
      <c r="A25" s="54">
        <f>A24+1</f>
        <v>10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72" t="s">
        <v>113</v>
      </c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20"/>
      <c r="AE25" s="63" t="s">
        <v>112</v>
      </c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5"/>
      <c r="AS25" s="39"/>
      <c r="AT25" s="56" t="s">
        <v>85</v>
      </c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7"/>
      <c r="BF25" s="55" t="s">
        <v>86</v>
      </c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7"/>
      <c r="BV25" s="60" t="s">
        <v>6</v>
      </c>
      <c r="BW25" s="61"/>
      <c r="BX25" s="61"/>
      <c r="BY25" s="62"/>
      <c r="BZ25" s="17"/>
      <c r="CA25" s="47">
        <v>100</v>
      </c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50"/>
      <c r="CR25" s="47">
        <v>40</v>
      </c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50"/>
      <c r="DL25" s="47">
        <v>100</v>
      </c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50"/>
      <c r="DY25" s="47">
        <v>100</v>
      </c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50"/>
      <c r="EL25" s="47">
        <v>100</v>
      </c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50"/>
      <c r="EY25" s="47">
        <v>100</v>
      </c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9"/>
      <c r="FL25" s="18"/>
      <c r="FM25" s="18"/>
    </row>
    <row r="26" spans="1:169" s="14" customFormat="1" ht="15.75" x14ac:dyDescent="0.2">
      <c r="A26" s="54">
        <f>A25+1</f>
        <v>11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3"/>
      <c r="N26" s="72" t="s">
        <v>113</v>
      </c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20"/>
      <c r="AE26" s="63" t="s">
        <v>114</v>
      </c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5"/>
      <c r="AS26" s="39"/>
      <c r="AT26" s="56" t="s">
        <v>87</v>
      </c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7"/>
      <c r="BF26" s="55" t="s">
        <v>86</v>
      </c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7"/>
      <c r="BV26" s="60" t="s">
        <v>6</v>
      </c>
      <c r="BW26" s="61"/>
      <c r="BX26" s="61"/>
      <c r="BY26" s="62"/>
      <c r="BZ26" s="17"/>
      <c r="CA26" s="47">
        <v>700</v>
      </c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50"/>
      <c r="CR26" s="47">
        <v>460</v>
      </c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50"/>
      <c r="DL26" s="47">
        <v>700</v>
      </c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50"/>
      <c r="DY26" s="47">
        <v>700</v>
      </c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50"/>
      <c r="EL26" s="47">
        <v>700</v>
      </c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50"/>
      <c r="EY26" s="47">
        <v>700</v>
      </c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9"/>
      <c r="FL26" s="18"/>
      <c r="FM26" s="18"/>
    </row>
    <row r="27" spans="1:169" s="14" customFormat="1" ht="15.75" x14ac:dyDescent="0.2">
      <c r="A27" s="54">
        <f t="shared" ref="A27:A29" si="1">A26+1</f>
        <v>12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5" t="s">
        <v>113</v>
      </c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/>
      <c r="AE27" s="63" t="s">
        <v>115</v>
      </c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5"/>
      <c r="AS27" s="39"/>
      <c r="AT27" s="56" t="s">
        <v>88</v>
      </c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7"/>
      <c r="BF27" s="55" t="s">
        <v>86</v>
      </c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7"/>
      <c r="BV27" s="60" t="s">
        <v>6</v>
      </c>
      <c r="BW27" s="61"/>
      <c r="BX27" s="61"/>
      <c r="BY27" s="62"/>
      <c r="BZ27" s="17"/>
      <c r="CA27" s="47">
        <v>2997</v>
      </c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50"/>
      <c r="CR27" s="47">
        <v>1838</v>
      </c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50"/>
      <c r="DL27" s="47">
        <v>2997</v>
      </c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50"/>
      <c r="DY27" s="47">
        <v>2997</v>
      </c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50"/>
      <c r="EL27" s="47">
        <v>2997</v>
      </c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50"/>
      <c r="EY27" s="47">
        <v>2997</v>
      </c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9"/>
      <c r="FL27" s="18"/>
      <c r="FM27" s="18"/>
    </row>
    <row r="28" spans="1:169" s="14" customFormat="1" ht="15.75" x14ac:dyDescent="0.2">
      <c r="A28" s="54">
        <f t="shared" si="1"/>
        <v>13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5" t="s">
        <v>113</v>
      </c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7"/>
      <c r="AE28" s="63" t="s">
        <v>116</v>
      </c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39"/>
      <c r="AT28" s="56" t="s">
        <v>88</v>
      </c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7"/>
      <c r="BF28" s="55" t="s">
        <v>86</v>
      </c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7"/>
      <c r="BV28" s="60" t="s">
        <v>6</v>
      </c>
      <c r="BW28" s="61"/>
      <c r="BX28" s="61"/>
      <c r="BY28" s="62"/>
      <c r="BZ28" s="17"/>
      <c r="CA28" s="47">
        <v>3</v>
      </c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50"/>
      <c r="CR28" s="47">
        <v>3</v>
      </c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50"/>
      <c r="DL28" s="47">
        <v>3</v>
      </c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50"/>
      <c r="DY28" s="47">
        <v>3</v>
      </c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50"/>
      <c r="EL28" s="47">
        <v>3</v>
      </c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50"/>
      <c r="EY28" s="47">
        <v>3</v>
      </c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9"/>
      <c r="FL28" s="18"/>
      <c r="FM28" s="18"/>
    </row>
    <row r="29" spans="1:169" s="14" customFormat="1" ht="15.75" x14ac:dyDescent="0.2">
      <c r="A29" s="54">
        <f t="shared" si="1"/>
        <v>14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3"/>
      <c r="N29" s="55" t="s">
        <v>113</v>
      </c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7"/>
      <c r="AE29" s="63" t="s">
        <v>117</v>
      </c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5"/>
      <c r="AS29" s="39"/>
      <c r="AT29" s="56" t="s">
        <v>89</v>
      </c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7"/>
      <c r="BF29" s="55" t="s">
        <v>86</v>
      </c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7"/>
      <c r="BV29" s="60" t="s">
        <v>6</v>
      </c>
      <c r="BW29" s="61"/>
      <c r="BX29" s="61"/>
      <c r="BY29" s="62"/>
      <c r="BZ29" s="17"/>
      <c r="CA29" s="47">
        <v>800</v>
      </c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50"/>
      <c r="CR29" s="47">
        <v>480</v>
      </c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50"/>
      <c r="DL29" s="47">
        <v>800</v>
      </c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50"/>
      <c r="DY29" s="47">
        <v>800</v>
      </c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50"/>
      <c r="EL29" s="47">
        <v>800</v>
      </c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50"/>
      <c r="EY29" s="47">
        <v>800</v>
      </c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9"/>
      <c r="FL29" s="18"/>
      <c r="FM29" s="18"/>
    </row>
    <row r="30" spans="1:169" s="14" customFormat="1" ht="15.75" x14ac:dyDescent="0.2">
      <c r="A30" s="54">
        <f t="shared" ref="A30:A42" si="2">A29+1</f>
        <v>15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3"/>
      <c r="N30" s="55" t="s">
        <v>113</v>
      </c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7"/>
      <c r="AE30" s="63" t="s">
        <v>241</v>
      </c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5"/>
      <c r="AS30" s="39"/>
      <c r="AT30" s="117" t="s">
        <v>242</v>
      </c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80"/>
      <c r="BF30" s="55" t="s">
        <v>86</v>
      </c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7"/>
      <c r="BV30" s="60" t="s">
        <v>6</v>
      </c>
      <c r="BW30" s="61"/>
      <c r="BX30" s="61"/>
      <c r="BY30" s="62"/>
      <c r="BZ30" s="17"/>
      <c r="CA30" s="47">
        <v>1000</v>
      </c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50"/>
      <c r="CR30" s="47">
        <v>708</v>
      </c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8"/>
      <c r="DL30" s="47">
        <v>1000</v>
      </c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8"/>
      <c r="DY30" s="47">
        <v>1000</v>
      </c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8"/>
      <c r="EL30" s="47">
        <v>1000</v>
      </c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8"/>
      <c r="EY30" s="47">
        <v>1000</v>
      </c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110"/>
      <c r="FL30" s="18"/>
      <c r="FM30" s="18"/>
    </row>
    <row r="31" spans="1:169" s="14" customFormat="1" ht="15.75" x14ac:dyDescent="0.2">
      <c r="A31" s="54">
        <f t="shared" si="2"/>
        <v>16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3"/>
      <c r="N31" s="55" t="s">
        <v>113</v>
      </c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7"/>
      <c r="AE31" s="63" t="s">
        <v>311</v>
      </c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5"/>
      <c r="AS31" s="39"/>
      <c r="AT31" s="117" t="s">
        <v>313</v>
      </c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80"/>
      <c r="BF31" s="55" t="s">
        <v>86</v>
      </c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7"/>
      <c r="BV31" s="60" t="s">
        <v>6</v>
      </c>
      <c r="BW31" s="61"/>
      <c r="BX31" s="61"/>
      <c r="BY31" s="62"/>
      <c r="BZ31" s="17"/>
      <c r="CA31" s="47">
        <v>2000</v>
      </c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50"/>
      <c r="CR31" s="47">
        <v>649</v>
      </c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8"/>
      <c r="DL31" s="47">
        <v>2000</v>
      </c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8"/>
      <c r="DY31" s="47">
        <v>2000</v>
      </c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8"/>
      <c r="EL31" s="47">
        <v>2000</v>
      </c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8"/>
      <c r="EY31" s="47">
        <v>2000</v>
      </c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110"/>
      <c r="FL31" s="18"/>
      <c r="FM31" s="18"/>
    </row>
    <row r="32" spans="1:169" s="14" customFormat="1" ht="15.75" x14ac:dyDescent="0.2">
      <c r="A32" s="54">
        <f t="shared" si="2"/>
        <v>17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3"/>
      <c r="N32" s="55" t="s">
        <v>113</v>
      </c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7"/>
      <c r="AE32" s="63" t="s">
        <v>312</v>
      </c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5"/>
      <c r="AS32" s="39"/>
      <c r="AT32" s="117" t="s">
        <v>314</v>
      </c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80"/>
      <c r="BF32" s="55" t="s">
        <v>86</v>
      </c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7"/>
      <c r="BV32" s="60" t="s">
        <v>6</v>
      </c>
      <c r="BW32" s="61"/>
      <c r="BX32" s="61"/>
      <c r="BY32" s="62"/>
      <c r="BZ32" s="17"/>
      <c r="CA32" s="47">
        <v>1000</v>
      </c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50"/>
      <c r="CR32" s="47">
        <v>888</v>
      </c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8"/>
      <c r="DL32" s="47">
        <v>1000</v>
      </c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8"/>
      <c r="DY32" s="47">
        <v>1000</v>
      </c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8"/>
      <c r="EL32" s="47">
        <v>1000</v>
      </c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8"/>
      <c r="EY32" s="47">
        <v>1000</v>
      </c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110"/>
      <c r="FL32" s="18"/>
      <c r="FM32" s="18"/>
    </row>
    <row r="33" spans="1:169" s="14" customFormat="1" ht="15.75" x14ac:dyDescent="0.2">
      <c r="A33" s="54">
        <f t="shared" si="2"/>
        <v>18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3"/>
      <c r="N33" s="55" t="s">
        <v>113</v>
      </c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7"/>
      <c r="AE33" s="63" t="s">
        <v>393</v>
      </c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5"/>
      <c r="AS33" s="39"/>
      <c r="AT33" s="117" t="s">
        <v>392</v>
      </c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80"/>
      <c r="BF33" s="55" t="s">
        <v>86</v>
      </c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7"/>
      <c r="BV33" s="60" t="s">
        <v>6</v>
      </c>
      <c r="BW33" s="61"/>
      <c r="BX33" s="61"/>
      <c r="BY33" s="62"/>
      <c r="BZ33" s="17"/>
      <c r="CA33" s="47">
        <v>700</v>
      </c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50"/>
      <c r="CR33" s="47">
        <v>463</v>
      </c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8"/>
      <c r="DL33" s="47">
        <v>700</v>
      </c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8"/>
      <c r="DY33" s="47">
        <v>700</v>
      </c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8"/>
      <c r="EL33" s="47">
        <v>700</v>
      </c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8"/>
      <c r="EY33" s="47">
        <v>700</v>
      </c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110"/>
      <c r="FL33" s="18"/>
      <c r="FM33" s="18"/>
    </row>
    <row r="34" spans="1:169" s="14" customFormat="1" ht="15.75" x14ac:dyDescent="0.2">
      <c r="A34" s="54">
        <f t="shared" si="2"/>
        <v>19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  <c r="N34" s="55" t="s">
        <v>113</v>
      </c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7"/>
      <c r="AE34" s="63" t="s">
        <v>394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5"/>
      <c r="AS34" s="39"/>
      <c r="AT34" s="117" t="s">
        <v>395</v>
      </c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80"/>
      <c r="BF34" s="55" t="s">
        <v>86</v>
      </c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7"/>
      <c r="BV34" s="60" t="s">
        <v>6</v>
      </c>
      <c r="BW34" s="61"/>
      <c r="BX34" s="61"/>
      <c r="BY34" s="62"/>
      <c r="BZ34" s="17"/>
      <c r="CA34" s="47">
        <v>100000</v>
      </c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50"/>
      <c r="CR34" s="47">
        <v>76428</v>
      </c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8"/>
      <c r="DL34" s="47">
        <v>100000</v>
      </c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8"/>
      <c r="DY34" s="47">
        <v>100000</v>
      </c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8"/>
      <c r="EL34" s="47">
        <v>100000</v>
      </c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8"/>
      <c r="EY34" s="47">
        <v>100000</v>
      </c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110"/>
      <c r="FL34" s="18"/>
      <c r="FM34" s="18"/>
    </row>
    <row r="35" spans="1:169" s="14" customFormat="1" ht="15" customHeight="1" x14ac:dyDescent="0.2">
      <c r="A35" s="54">
        <f>A34+1</f>
        <v>20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3"/>
      <c r="N35" s="84" t="s">
        <v>96</v>
      </c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6"/>
      <c r="AE35" s="63" t="s">
        <v>118</v>
      </c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5"/>
      <c r="AS35" s="17"/>
      <c r="AT35" s="55" t="s">
        <v>97</v>
      </c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3"/>
      <c r="BF35" s="55" t="s">
        <v>86</v>
      </c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7"/>
      <c r="BV35" s="60" t="s">
        <v>6</v>
      </c>
      <c r="BW35" s="61"/>
      <c r="BX35" s="61"/>
      <c r="BY35" s="62"/>
      <c r="BZ35" s="17"/>
      <c r="CA35" s="47">
        <v>36087</v>
      </c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50"/>
      <c r="CR35" s="47">
        <v>23429</v>
      </c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50"/>
      <c r="DL35" s="47">
        <v>36087</v>
      </c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50"/>
      <c r="DY35" s="47">
        <v>41690</v>
      </c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50"/>
      <c r="EL35" s="47">
        <v>45290</v>
      </c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50"/>
      <c r="EY35" s="47">
        <v>45990</v>
      </c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9"/>
      <c r="FL35" s="18"/>
      <c r="FM35" s="18"/>
    </row>
    <row r="36" spans="1:169" s="14" customFormat="1" ht="15.75" x14ac:dyDescent="0.2">
      <c r="A36" s="54">
        <f t="shared" si="2"/>
        <v>21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84" t="s">
        <v>96</v>
      </c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6"/>
      <c r="AE36" s="63" t="s">
        <v>119</v>
      </c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5"/>
      <c r="AS36" s="17"/>
      <c r="AT36" s="55" t="s">
        <v>97</v>
      </c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7"/>
      <c r="BF36" s="55" t="s">
        <v>86</v>
      </c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7"/>
      <c r="BV36" s="60" t="s">
        <v>6</v>
      </c>
      <c r="BW36" s="61"/>
      <c r="BX36" s="61"/>
      <c r="BY36" s="62"/>
      <c r="BZ36" s="17"/>
      <c r="CA36" s="47">
        <v>10</v>
      </c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50"/>
      <c r="CR36" s="47">
        <v>7</v>
      </c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50"/>
      <c r="DL36" s="47">
        <v>10</v>
      </c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50"/>
      <c r="DY36" s="47">
        <v>10</v>
      </c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50"/>
      <c r="EL36" s="47">
        <v>10</v>
      </c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50"/>
      <c r="EY36" s="47">
        <v>10</v>
      </c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9"/>
      <c r="FL36" s="18"/>
      <c r="FM36" s="18"/>
    </row>
    <row r="37" spans="1:169" s="14" customFormat="1" ht="15.75" x14ac:dyDescent="0.2">
      <c r="A37" s="54">
        <f t="shared" si="2"/>
        <v>22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3"/>
      <c r="N37" s="84" t="s">
        <v>96</v>
      </c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6"/>
      <c r="AE37" s="63" t="s">
        <v>120</v>
      </c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5"/>
      <c r="AS37" s="17"/>
      <c r="AT37" s="55" t="s">
        <v>121</v>
      </c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7"/>
      <c r="BF37" s="55" t="s">
        <v>86</v>
      </c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7"/>
      <c r="BV37" s="60" t="s">
        <v>6</v>
      </c>
      <c r="BW37" s="61"/>
      <c r="BX37" s="61"/>
      <c r="BY37" s="62"/>
      <c r="BZ37" s="17"/>
      <c r="CA37" s="47">
        <v>1</v>
      </c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50"/>
      <c r="CR37" s="47">
        <v>0</v>
      </c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50"/>
      <c r="DL37" s="47">
        <v>1</v>
      </c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50"/>
      <c r="DY37" s="47">
        <v>0</v>
      </c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50"/>
      <c r="EL37" s="47">
        <v>0</v>
      </c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50"/>
      <c r="EY37" s="47">
        <v>0</v>
      </c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9"/>
      <c r="FL37" s="18"/>
      <c r="FM37" s="18"/>
    </row>
    <row r="38" spans="1:169" s="14" customFormat="1" ht="15.75" x14ac:dyDescent="0.2">
      <c r="A38" s="54">
        <f t="shared" si="2"/>
        <v>23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  <c r="N38" s="84" t="s">
        <v>96</v>
      </c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6"/>
      <c r="AE38" s="63" t="s">
        <v>122</v>
      </c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5"/>
      <c r="AS38" s="17"/>
      <c r="AT38" s="55" t="s">
        <v>276</v>
      </c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7"/>
      <c r="BF38" s="55" t="s">
        <v>86</v>
      </c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7"/>
      <c r="BV38" s="60" t="s">
        <v>6</v>
      </c>
      <c r="BW38" s="61"/>
      <c r="BX38" s="61"/>
      <c r="BY38" s="62"/>
      <c r="BZ38" s="17"/>
      <c r="CA38" s="47">
        <v>25000</v>
      </c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50"/>
      <c r="CR38" s="47">
        <v>23944</v>
      </c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50"/>
      <c r="DL38" s="47">
        <v>25000</v>
      </c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50"/>
      <c r="DY38" s="47">
        <v>28000</v>
      </c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50"/>
      <c r="EL38" s="47">
        <v>25000</v>
      </c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50"/>
      <c r="EY38" s="47">
        <v>25000</v>
      </c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9"/>
      <c r="FL38" s="18"/>
      <c r="FM38" s="18"/>
    </row>
    <row r="39" spans="1:169" s="14" customFormat="1" ht="15.75" x14ac:dyDescent="0.2">
      <c r="A39" s="54">
        <f>A38+1</f>
        <v>24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84" t="s">
        <v>96</v>
      </c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6"/>
      <c r="AE39" s="63" t="s">
        <v>243</v>
      </c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3"/>
      <c r="AS39" s="17"/>
      <c r="AT39" s="55" t="s">
        <v>277</v>
      </c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7"/>
      <c r="BF39" s="55" t="s">
        <v>86</v>
      </c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7"/>
      <c r="BV39" s="60" t="s">
        <v>6</v>
      </c>
      <c r="BW39" s="61"/>
      <c r="BX39" s="61"/>
      <c r="BY39" s="62"/>
      <c r="BZ39" s="17"/>
      <c r="CA39" s="47">
        <v>1</v>
      </c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8"/>
      <c r="CR39" s="47">
        <v>0</v>
      </c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8"/>
      <c r="DL39" s="47">
        <v>1</v>
      </c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8"/>
      <c r="DY39" s="47">
        <v>0</v>
      </c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8"/>
      <c r="EL39" s="47">
        <v>0</v>
      </c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8"/>
      <c r="EY39" s="47">
        <v>0</v>
      </c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110"/>
      <c r="FL39" s="18"/>
      <c r="FM39" s="18"/>
    </row>
    <row r="40" spans="1:169" s="14" customFormat="1" ht="15.75" x14ac:dyDescent="0.2">
      <c r="A40" s="54">
        <f t="shared" si="2"/>
        <v>25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  <c r="N40" s="84" t="s">
        <v>96</v>
      </c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6"/>
      <c r="AE40" s="63" t="s">
        <v>124</v>
      </c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5"/>
      <c r="AS40" s="17"/>
      <c r="AT40" s="55" t="s">
        <v>98</v>
      </c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7"/>
      <c r="BF40" s="55" t="s">
        <v>86</v>
      </c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7"/>
      <c r="BV40" s="60" t="s">
        <v>6</v>
      </c>
      <c r="BW40" s="61"/>
      <c r="BX40" s="61"/>
      <c r="BY40" s="62"/>
      <c r="BZ40" s="17"/>
      <c r="CA40" s="47">
        <v>1</v>
      </c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50"/>
      <c r="CR40" s="47">
        <v>0</v>
      </c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50"/>
      <c r="DL40" s="47">
        <v>1</v>
      </c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50"/>
      <c r="DY40" s="47">
        <v>0</v>
      </c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50"/>
      <c r="EL40" s="47">
        <v>0</v>
      </c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50"/>
      <c r="EY40" s="47">
        <v>0</v>
      </c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9"/>
      <c r="FL40" s="18"/>
      <c r="FM40" s="18"/>
    </row>
    <row r="41" spans="1:169" s="14" customFormat="1" ht="15.75" x14ac:dyDescent="0.2">
      <c r="A41" s="54">
        <f t="shared" si="2"/>
        <v>26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  <c r="N41" s="84" t="s">
        <v>96</v>
      </c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6"/>
      <c r="AE41" s="63" t="s">
        <v>123</v>
      </c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  <c r="AS41" s="17"/>
      <c r="AT41" s="55" t="s">
        <v>99</v>
      </c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7"/>
      <c r="BF41" s="55" t="s">
        <v>86</v>
      </c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7"/>
      <c r="BV41" s="60" t="s">
        <v>6</v>
      </c>
      <c r="BW41" s="61"/>
      <c r="BX41" s="61"/>
      <c r="BY41" s="62"/>
      <c r="BZ41" s="17"/>
      <c r="CA41" s="47">
        <v>0</v>
      </c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50"/>
      <c r="CR41" s="47">
        <v>-3</v>
      </c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50"/>
      <c r="DL41" s="47">
        <v>0</v>
      </c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50"/>
      <c r="DY41" s="47">
        <v>0</v>
      </c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50"/>
      <c r="EL41" s="47">
        <v>0</v>
      </c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50"/>
      <c r="EY41" s="47">
        <v>0</v>
      </c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9"/>
      <c r="FL41" s="18"/>
      <c r="FM41" s="18"/>
    </row>
    <row r="42" spans="1:169" s="14" customFormat="1" ht="15.75" x14ac:dyDescent="0.2">
      <c r="A42" s="54">
        <f t="shared" si="2"/>
        <v>27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3"/>
      <c r="N42" s="84" t="s">
        <v>96</v>
      </c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6"/>
      <c r="AE42" s="63" t="s">
        <v>125</v>
      </c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5"/>
      <c r="AS42" s="17"/>
      <c r="AT42" s="55" t="s">
        <v>100</v>
      </c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7"/>
      <c r="BF42" s="55" t="s">
        <v>86</v>
      </c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7"/>
      <c r="BV42" s="60" t="s">
        <v>6</v>
      </c>
      <c r="BW42" s="61"/>
      <c r="BX42" s="61"/>
      <c r="BY42" s="62"/>
      <c r="BZ42" s="17"/>
      <c r="CA42" s="47">
        <v>33578</v>
      </c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50"/>
      <c r="CR42" s="47">
        <v>33578</v>
      </c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50"/>
      <c r="DL42" s="47">
        <v>33578</v>
      </c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50"/>
      <c r="DY42" s="47">
        <v>26000</v>
      </c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50"/>
      <c r="EL42" s="47">
        <v>26000</v>
      </c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50"/>
      <c r="EY42" s="47">
        <v>26000</v>
      </c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50"/>
      <c r="FL42" s="18"/>
      <c r="FM42" s="18"/>
    </row>
    <row r="43" spans="1:169" s="14" customFormat="1" ht="15.75" x14ac:dyDescent="0.2">
      <c r="A43" s="54">
        <f t="shared" ref="A43:A48" si="3">A42+1</f>
        <v>28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84" t="s">
        <v>96</v>
      </c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6"/>
      <c r="AE43" s="63" t="s">
        <v>126</v>
      </c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5"/>
      <c r="AS43" s="17"/>
      <c r="AT43" s="55" t="s">
        <v>101</v>
      </c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7"/>
      <c r="BF43" s="55" t="s">
        <v>86</v>
      </c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7"/>
      <c r="BV43" s="60" t="s">
        <v>6</v>
      </c>
      <c r="BW43" s="61"/>
      <c r="BX43" s="61"/>
      <c r="BY43" s="62"/>
      <c r="BZ43" s="17"/>
      <c r="CA43" s="47">
        <v>13900</v>
      </c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50"/>
      <c r="CR43" s="47">
        <v>13734</v>
      </c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50"/>
      <c r="DL43" s="47">
        <v>13900</v>
      </c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50"/>
      <c r="DY43" s="47">
        <v>14300</v>
      </c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50"/>
      <c r="EL43" s="47">
        <v>14700</v>
      </c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50"/>
      <c r="EY43" s="47">
        <v>15100</v>
      </c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9"/>
      <c r="FL43" s="18"/>
      <c r="FM43" s="18"/>
    </row>
    <row r="44" spans="1:169" s="14" customFormat="1" ht="15.75" x14ac:dyDescent="0.2">
      <c r="A44" s="54">
        <f t="shared" si="3"/>
        <v>29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3"/>
      <c r="N44" s="84" t="s">
        <v>102</v>
      </c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6"/>
      <c r="AE44" s="63" t="s">
        <v>127</v>
      </c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AS44" s="17"/>
      <c r="AT44" s="55" t="s">
        <v>103</v>
      </c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7"/>
      <c r="BF44" s="55" t="s">
        <v>86</v>
      </c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7"/>
      <c r="BV44" s="60" t="s">
        <v>6</v>
      </c>
      <c r="BW44" s="61"/>
      <c r="BX44" s="61"/>
      <c r="BY44" s="62"/>
      <c r="BZ44" s="17"/>
      <c r="CA44" s="47">
        <v>20610</v>
      </c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50"/>
      <c r="CR44" s="47">
        <v>6866</v>
      </c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50"/>
      <c r="DL44" s="47">
        <v>20610</v>
      </c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50"/>
      <c r="DY44" s="47">
        <v>22000</v>
      </c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50"/>
      <c r="EL44" s="47">
        <v>22000</v>
      </c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50"/>
      <c r="EY44" s="47">
        <v>22000</v>
      </c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9"/>
      <c r="FL44" s="18"/>
      <c r="FM44" s="18"/>
    </row>
    <row r="45" spans="1:169" s="14" customFormat="1" ht="15.75" x14ac:dyDescent="0.2">
      <c r="A45" s="54">
        <f t="shared" si="3"/>
        <v>30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3"/>
      <c r="N45" s="84" t="s">
        <v>102</v>
      </c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6"/>
      <c r="AE45" s="63" t="s">
        <v>128</v>
      </c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5"/>
      <c r="AS45" s="17"/>
      <c r="AT45" s="55" t="s">
        <v>129</v>
      </c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7"/>
      <c r="BF45" s="55" t="s">
        <v>86</v>
      </c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7"/>
      <c r="BV45" s="60" t="s">
        <v>6</v>
      </c>
      <c r="BW45" s="61"/>
      <c r="BX45" s="61"/>
      <c r="BY45" s="62"/>
      <c r="BZ45" s="17"/>
      <c r="CA45" s="47">
        <v>19700</v>
      </c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50"/>
      <c r="CR45" s="47">
        <v>13827</v>
      </c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50"/>
      <c r="DL45" s="47">
        <v>19700</v>
      </c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50"/>
      <c r="DY45" s="47">
        <v>20100</v>
      </c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50"/>
      <c r="EL45" s="47">
        <v>20500</v>
      </c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50"/>
      <c r="EY45" s="47">
        <v>20900</v>
      </c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9"/>
      <c r="FL45" s="18"/>
      <c r="FM45" s="18"/>
    </row>
    <row r="46" spans="1:169" s="14" customFormat="1" ht="15.75" x14ac:dyDescent="0.2">
      <c r="A46" s="54">
        <f t="shared" si="3"/>
        <v>31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3"/>
      <c r="N46" s="84" t="s">
        <v>102</v>
      </c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6"/>
      <c r="AE46" s="63" t="s">
        <v>130</v>
      </c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5"/>
      <c r="AS46" s="17"/>
      <c r="AT46" s="55" t="s">
        <v>131</v>
      </c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7"/>
      <c r="BF46" s="55" t="s">
        <v>86</v>
      </c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7"/>
      <c r="BV46" s="60" t="s">
        <v>6</v>
      </c>
      <c r="BW46" s="61"/>
      <c r="BX46" s="61"/>
      <c r="BY46" s="62"/>
      <c r="BZ46" s="17"/>
      <c r="CA46" s="47">
        <v>4000</v>
      </c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50"/>
      <c r="CR46" s="47">
        <v>1510</v>
      </c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50"/>
      <c r="DL46" s="47">
        <v>4000</v>
      </c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50"/>
      <c r="DY46" s="47">
        <v>4100</v>
      </c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50"/>
      <c r="EL46" s="47">
        <v>4200</v>
      </c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50"/>
      <c r="EY46" s="47">
        <v>4300</v>
      </c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9"/>
      <c r="FL46" s="18"/>
      <c r="FM46" s="18"/>
    </row>
    <row r="47" spans="1:169" s="14" customFormat="1" ht="15" customHeight="1" x14ac:dyDescent="0.2">
      <c r="A47" s="54">
        <f t="shared" si="3"/>
        <v>32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3"/>
      <c r="N47" s="55" t="s">
        <v>278</v>
      </c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7"/>
      <c r="AE47" s="63" t="s">
        <v>244</v>
      </c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5"/>
      <c r="AS47" s="17"/>
      <c r="AT47" s="55" t="s">
        <v>279</v>
      </c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7"/>
      <c r="BF47" s="55" t="s">
        <v>86</v>
      </c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7"/>
      <c r="BV47" s="60" t="s">
        <v>6</v>
      </c>
      <c r="BW47" s="61"/>
      <c r="BX47" s="61"/>
      <c r="BY47" s="62"/>
      <c r="BZ47" s="17"/>
      <c r="CA47" s="47">
        <v>16255</v>
      </c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50"/>
      <c r="CR47" s="47">
        <v>12959</v>
      </c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50"/>
      <c r="DL47" s="47">
        <v>16255</v>
      </c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50"/>
      <c r="DY47" s="47">
        <v>16370</v>
      </c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50"/>
      <c r="EL47" s="47">
        <v>16470</v>
      </c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50"/>
      <c r="EY47" s="47">
        <v>16570</v>
      </c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9"/>
      <c r="FL47" s="25"/>
      <c r="FM47" s="26"/>
    </row>
    <row r="48" spans="1:169" s="14" customFormat="1" ht="15" customHeight="1" x14ac:dyDescent="0.2">
      <c r="A48" s="54">
        <f t="shared" si="3"/>
        <v>33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3"/>
      <c r="N48" s="55" t="s">
        <v>278</v>
      </c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7"/>
      <c r="AE48" s="63" t="s">
        <v>245</v>
      </c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5"/>
      <c r="AS48" s="17"/>
      <c r="AT48" s="55" t="s">
        <v>280</v>
      </c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80"/>
      <c r="BF48" s="55" t="s">
        <v>86</v>
      </c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7"/>
      <c r="BV48" s="60" t="s">
        <v>6</v>
      </c>
      <c r="BW48" s="61"/>
      <c r="BX48" s="61"/>
      <c r="BY48" s="62"/>
      <c r="BZ48" s="17"/>
      <c r="CA48" s="47">
        <v>300</v>
      </c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8"/>
      <c r="CR48" s="47">
        <v>242</v>
      </c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50"/>
      <c r="DL48" s="47">
        <v>300</v>
      </c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8"/>
      <c r="DY48" s="47">
        <v>300</v>
      </c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8"/>
      <c r="EL48" s="47">
        <v>300</v>
      </c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8"/>
      <c r="EY48" s="47">
        <v>300</v>
      </c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110"/>
      <c r="FL48" s="25"/>
      <c r="FM48" s="26"/>
    </row>
    <row r="49" spans="1:169" s="14" customFormat="1" ht="15" customHeight="1" x14ac:dyDescent="0.2">
      <c r="A49" s="54">
        <f t="shared" ref="A49:A51" si="4">A48+1</f>
        <v>34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3"/>
      <c r="N49" s="72" t="s">
        <v>108</v>
      </c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4"/>
      <c r="AE49" s="63" t="s">
        <v>340</v>
      </c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5"/>
      <c r="AS49" s="17"/>
      <c r="AT49" s="116" t="s">
        <v>192</v>
      </c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55" t="s">
        <v>86</v>
      </c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7"/>
      <c r="BV49" s="60" t="s">
        <v>6</v>
      </c>
      <c r="BW49" s="61"/>
      <c r="BX49" s="61"/>
      <c r="BY49" s="62"/>
      <c r="BZ49" s="17"/>
      <c r="CA49" s="47">
        <v>1</v>
      </c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50"/>
      <c r="CR49" s="47">
        <v>2</v>
      </c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50"/>
      <c r="DL49" s="47">
        <v>1</v>
      </c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50"/>
      <c r="DY49" s="47">
        <v>1</v>
      </c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50"/>
      <c r="EL49" s="47">
        <v>1</v>
      </c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50"/>
      <c r="EY49" s="47">
        <v>1</v>
      </c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50"/>
      <c r="FL49" s="114"/>
      <c r="FM49" s="115"/>
    </row>
    <row r="50" spans="1:169" s="14" customFormat="1" ht="15" customHeight="1" x14ac:dyDescent="0.2">
      <c r="A50" s="54">
        <f t="shared" si="4"/>
        <v>35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3"/>
      <c r="N50" s="72" t="s">
        <v>108</v>
      </c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4"/>
      <c r="AE50" s="63" t="s">
        <v>400</v>
      </c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5"/>
      <c r="AS50" s="17"/>
      <c r="AT50" s="55" t="s">
        <v>399</v>
      </c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7"/>
      <c r="BF50" s="55" t="s">
        <v>86</v>
      </c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7"/>
      <c r="BV50" s="60" t="s">
        <v>6</v>
      </c>
      <c r="BW50" s="61"/>
      <c r="BX50" s="61"/>
      <c r="BY50" s="62"/>
      <c r="BZ50" s="17"/>
      <c r="CA50" s="47">
        <v>1</v>
      </c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50"/>
      <c r="CR50" s="47">
        <v>2</v>
      </c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50"/>
      <c r="DL50" s="47">
        <v>1</v>
      </c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50"/>
      <c r="DY50" s="47">
        <v>1</v>
      </c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50"/>
      <c r="EL50" s="47">
        <v>1</v>
      </c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50"/>
      <c r="EY50" s="47">
        <v>1</v>
      </c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50"/>
      <c r="FL50" s="114"/>
      <c r="FM50" s="115"/>
    </row>
    <row r="51" spans="1:169" s="14" customFormat="1" ht="15" customHeight="1" x14ac:dyDescent="0.2">
      <c r="A51" s="54">
        <f t="shared" si="4"/>
        <v>36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3"/>
      <c r="N51" s="58" t="s">
        <v>108</v>
      </c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63" t="s">
        <v>315</v>
      </c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5"/>
      <c r="AS51" s="17"/>
      <c r="AT51" s="55" t="s">
        <v>316</v>
      </c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7"/>
      <c r="BF51" s="55" t="s">
        <v>86</v>
      </c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7"/>
      <c r="BV51" s="60" t="s">
        <v>6</v>
      </c>
      <c r="BW51" s="61"/>
      <c r="BX51" s="61"/>
      <c r="BY51" s="62"/>
      <c r="BZ51" s="17"/>
      <c r="CA51" s="47">
        <v>1712</v>
      </c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50"/>
      <c r="CR51" s="47">
        <v>1560</v>
      </c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50"/>
      <c r="DL51" s="47">
        <v>1712</v>
      </c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50"/>
      <c r="DY51" s="47">
        <v>2053</v>
      </c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50"/>
      <c r="EL51" s="47">
        <v>2135</v>
      </c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50"/>
      <c r="EY51" s="47">
        <v>2221</v>
      </c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50"/>
      <c r="FL51" s="115"/>
      <c r="FM51" s="115"/>
    </row>
    <row r="52" spans="1:169" s="14" customFormat="1" ht="15" customHeight="1" x14ac:dyDescent="0.2">
      <c r="A52" s="54">
        <f>A51+1</f>
        <v>37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3"/>
      <c r="N52" s="72" t="s">
        <v>108</v>
      </c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4"/>
      <c r="AE52" s="63" t="s">
        <v>401</v>
      </c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5"/>
      <c r="AS52" s="17"/>
      <c r="AT52" s="55" t="s">
        <v>402</v>
      </c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7"/>
      <c r="BF52" s="55" t="s">
        <v>193</v>
      </c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7"/>
      <c r="BV52" s="60" t="s">
        <v>6</v>
      </c>
      <c r="BW52" s="61"/>
      <c r="BX52" s="61"/>
      <c r="BY52" s="62"/>
      <c r="BZ52" s="17"/>
      <c r="CA52" s="47">
        <v>2</v>
      </c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50"/>
      <c r="CR52" s="47">
        <v>2</v>
      </c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50"/>
      <c r="DL52" s="47">
        <v>2</v>
      </c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50"/>
      <c r="DY52" s="47">
        <v>2</v>
      </c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50"/>
      <c r="EL52" s="47">
        <v>2</v>
      </c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50"/>
      <c r="EY52" s="47">
        <v>2</v>
      </c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50"/>
      <c r="FL52" s="18"/>
      <c r="FM52" s="18"/>
    </row>
    <row r="53" spans="1:169" s="14" customFormat="1" ht="15" customHeight="1" x14ac:dyDescent="0.2">
      <c r="A53" s="54">
        <f t="shared" ref="A53:A58" si="5">A52+1</f>
        <v>38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3"/>
      <c r="N53" s="72" t="s">
        <v>108</v>
      </c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4"/>
      <c r="AE53" s="63" t="s">
        <v>317</v>
      </c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5"/>
      <c r="AS53" s="17"/>
      <c r="AT53" s="55" t="s">
        <v>318</v>
      </c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7"/>
      <c r="BF53" s="55" t="s">
        <v>193</v>
      </c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7"/>
      <c r="BV53" s="60" t="s">
        <v>6</v>
      </c>
      <c r="BW53" s="61"/>
      <c r="BX53" s="61"/>
      <c r="BY53" s="62"/>
      <c r="BZ53" s="17"/>
      <c r="CA53" s="47">
        <v>3</v>
      </c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50"/>
      <c r="CR53" s="47">
        <v>3</v>
      </c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50"/>
      <c r="DL53" s="47">
        <v>3</v>
      </c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50"/>
      <c r="DY53" s="47">
        <v>3</v>
      </c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50"/>
      <c r="EL53" s="47">
        <v>3</v>
      </c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50"/>
      <c r="EY53" s="47">
        <v>3</v>
      </c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50"/>
      <c r="FL53" s="18"/>
      <c r="FM53" s="18"/>
    </row>
    <row r="54" spans="1:169" s="14" customFormat="1" ht="15" customHeight="1" x14ac:dyDescent="0.2">
      <c r="A54" s="54">
        <f t="shared" si="5"/>
        <v>39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3"/>
      <c r="N54" s="72" t="s">
        <v>108</v>
      </c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63" t="s">
        <v>329</v>
      </c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  <c r="AS54" s="17"/>
      <c r="AT54" s="78" t="s">
        <v>196</v>
      </c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80"/>
      <c r="BF54" s="55" t="s">
        <v>193</v>
      </c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7"/>
      <c r="BV54" s="60" t="s">
        <v>6</v>
      </c>
      <c r="BW54" s="61"/>
      <c r="BX54" s="61"/>
      <c r="BY54" s="62"/>
      <c r="BZ54" s="17"/>
      <c r="CA54" s="47">
        <v>3</v>
      </c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50"/>
      <c r="CR54" s="81">
        <v>3</v>
      </c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3"/>
      <c r="DL54" s="47">
        <v>3</v>
      </c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50"/>
      <c r="DY54" s="47">
        <v>3</v>
      </c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50"/>
      <c r="EL54" s="47">
        <v>3</v>
      </c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50"/>
      <c r="EY54" s="47">
        <v>3</v>
      </c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50"/>
      <c r="FL54" s="18"/>
      <c r="FM54" s="18"/>
    </row>
    <row r="55" spans="1:169" s="14" customFormat="1" ht="15" customHeight="1" x14ac:dyDescent="0.2">
      <c r="A55" s="54">
        <f t="shared" si="5"/>
        <v>40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3"/>
      <c r="N55" s="72" t="s">
        <v>108</v>
      </c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4"/>
      <c r="AE55" s="63" t="s">
        <v>404</v>
      </c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5"/>
      <c r="AS55" s="17"/>
      <c r="AT55" s="78" t="s">
        <v>403</v>
      </c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80"/>
      <c r="BF55" s="55" t="s">
        <v>198</v>
      </c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7"/>
      <c r="BV55" s="60" t="s">
        <v>6</v>
      </c>
      <c r="BW55" s="61"/>
      <c r="BX55" s="61"/>
      <c r="BY55" s="62"/>
      <c r="BZ55" s="17"/>
      <c r="CA55" s="47">
        <v>12</v>
      </c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50"/>
      <c r="CR55" s="81">
        <v>3</v>
      </c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3"/>
      <c r="DL55" s="47">
        <v>12</v>
      </c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50"/>
      <c r="DY55" s="47">
        <v>12</v>
      </c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50"/>
      <c r="EL55" s="47">
        <v>12</v>
      </c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50"/>
      <c r="EY55" s="47">
        <v>12</v>
      </c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50"/>
      <c r="FL55" s="18"/>
      <c r="FM55" s="18"/>
    </row>
    <row r="56" spans="1:169" s="14" customFormat="1" ht="15" customHeight="1" x14ac:dyDescent="0.2">
      <c r="A56" s="54">
        <f t="shared" si="5"/>
        <v>41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3"/>
      <c r="N56" s="72" t="s">
        <v>108</v>
      </c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4"/>
      <c r="AE56" s="63" t="s">
        <v>197</v>
      </c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5"/>
      <c r="AS56" s="17"/>
      <c r="AT56" s="55" t="s">
        <v>190</v>
      </c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7"/>
      <c r="BF56" s="55" t="s">
        <v>198</v>
      </c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7"/>
      <c r="BV56" s="60" t="s">
        <v>6</v>
      </c>
      <c r="BW56" s="61"/>
      <c r="BX56" s="61"/>
      <c r="BY56" s="62"/>
      <c r="BZ56" s="17"/>
      <c r="CA56" s="47">
        <v>3</v>
      </c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50"/>
      <c r="CR56" s="47">
        <v>1</v>
      </c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50"/>
      <c r="DL56" s="47">
        <v>3</v>
      </c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50"/>
      <c r="DY56" s="47">
        <v>3</v>
      </c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50"/>
      <c r="EL56" s="47">
        <v>3</v>
      </c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50"/>
      <c r="EY56" s="47">
        <v>3</v>
      </c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50"/>
      <c r="FL56" s="18"/>
      <c r="FM56" s="18"/>
    </row>
    <row r="57" spans="1:169" s="14" customFormat="1" ht="13.15" customHeight="1" x14ac:dyDescent="0.2">
      <c r="A57" s="54">
        <f t="shared" si="5"/>
        <v>42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3"/>
      <c r="N57" s="72" t="s">
        <v>108</v>
      </c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4"/>
      <c r="AE57" s="63" t="s">
        <v>406</v>
      </c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5"/>
      <c r="AS57" s="17"/>
      <c r="AT57" s="55" t="s">
        <v>405</v>
      </c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7"/>
      <c r="BF57" s="55" t="s">
        <v>198</v>
      </c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7"/>
      <c r="BV57" s="60" t="s">
        <v>6</v>
      </c>
      <c r="BW57" s="61"/>
      <c r="BX57" s="61"/>
      <c r="BY57" s="62"/>
      <c r="BZ57" s="17"/>
      <c r="CA57" s="47">
        <v>5</v>
      </c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50"/>
      <c r="CR57" s="47">
        <v>4</v>
      </c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50"/>
      <c r="DL57" s="47">
        <v>5</v>
      </c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50"/>
      <c r="DY57" s="47">
        <v>5</v>
      </c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50"/>
      <c r="EL57" s="47">
        <v>5</v>
      </c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50"/>
      <c r="EY57" s="47">
        <v>5</v>
      </c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50"/>
      <c r="FL57" s="18"/>
      <c r="FM57" s="18"/>
    </row>
    <row r="58" spans="1:169" s="14" customFormat="1" ht="13.15" customHeight="1" x14ac:dyDescent="0.2">
      <c r="A58" s="54">
        <f t="shared" si="5"/>
        <v>43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3"/>
      <c r="N58" s="72" t="s">
        <v>108</v>
      </c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4"/>
      <c r="AE58" s="63" t="s">
        <v>199</v>
      </c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5"/>
      <c r="AS58" s="17"/>
      <c r="AT58" s="55" t="s">
        <v>194</v>
      </c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7"/>
      <c r="BF58" s="55" t="s">
        <v>198</v>
      </c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7"/>
      <c r="BV58" s="60" t="s">
        <v>6</v>
      </c>
      <c r="BW58" s="61"/>
      <c r="BX58" s="61"/>
      <c r="BY58" s="62"/>
      <c r="BZ58" s="17"/>
      <c r="CA58" s="47">
        <v>25</v>
      </c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50"/>
      <c r="CR58" s="47">
        <v>22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50"/>
      <c r="DL58" s="47">
        <v>25</v>
      </c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50"/>
      <c r="DY58" s="47">
        <v>25</v>
      </c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50"/>
      <c r="EL58" s="47">
        <v>25</v>
      </c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50"/>
      <c r="EY58" s="47">
        <v>25</v>
      </c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50"/>
      <c r="FL58" s="18"/>
      <c r="FM58" s="18"/>
    </row>
    <row r="59" spans="1:169" s="14" customFormat="1" ht="15" customHeight="1" x14ac:dyDescent="0.2">
      <c r="A59" s="54">
        <f t="shared" si="0"/>
        <v>44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3"/>
      <c r="N59" s="58" t="s">
        <v>108</v>
      </c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63" t="s">
        <v>200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5"/>
      <c r="AS59" s="17"/>
      <c r="AT59" s="55" t="s">
        <v>194</v>
      </c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7"/>
      <c r="BF59" s="55" t="s">
        <v>198</v>
      </c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7"/>
      <c r="BV59" s="60" t="s">
        <v>6</v>
      </c>
      <c r="BW59" s="61"/>
      <c r="BX59" s="61"/>
      <c r="BY59" s="62"/>
      <c r="BZ59" s="17"/>
      <c r="CA59" s="47">
        <v>5</v>
      </c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50"/>
      <c r="CR59" s="47">
        <v>3</v>
      </c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50"/>
      <c r="DL59" s="47">
        <v>5</v>
      </c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50"/>
      <c r="DY59" s="47">
        <v>5</v>
      </c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50"/>
      <c r="EL59" s="47">
        <v>5</v>
      </c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50"/>
      <c r="EY59" s="47">
        <v>5</v>
      </c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50"/>
      <c r="FL59" s="18"/>
      <c r="FM59" s="18"/>
    </row>
    <row r="60" spans="1:169" s="14" customFormat="1" ht="15" customHeight="1" x14ac:dyDescent="0.2">
      <c r="A60" s="54">
        <f t="shared" si="0"/>
        <v>45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3"/>
      <c r="N60" s="58" t="s">
        <v>108</v>
      </c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63" t="s">
        <v>201</v>
      </c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5"/>
      <c r="AS60" s="17"/>
      <c r="AT60" s="55" t="s">
        <v>194</v>
      </c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7"/>
      <c r="BF60" s="55" t="s">
        <v>198</v>
      </c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7"/>
      <c r="BV60" s="60" t="s">
        <v>6</v>
      </c>
      <c r="BW60" s="61"/>
      <c r="BX60" s="61"/>
      <c r="BY60" s="62"/>
      <c r="BZ60" s="17"/>
      <c r="CA60" s="81">
        <v>45</v>
      </c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3"/>
      <c r="CR60" s="81">
        <v>43</v>
      </c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3"/>
      <c r="DL60" s="81">
        <v>45</v>
      </c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3"/>
      <c r="DY60" s="81">
        <v>45</v>
      </c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3"/>
      <c r="EL60" s="81">
        <v>45</v>
      </c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3"/>
      <c r="EY60" s="81">
        <v>45</v>
      </c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3"/>
      <c r="FL60" s="18"/>
      <c r="FM60" s="18"/>
    </row>
    <row r="61" spans="1:169" s="14" customFormat="1" ht="15" customHeight="1" x14ac:dyDescent="0.2">
      <c r="A61" s="54">
        <f t="shared" si="0"/>
        <v>46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3"/>
      <c r="N61" s="58" t="s">
        <v>108</v>
      </c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63" t="s">
        <v>408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5"/>
      <c r="AS61" s="17"/>
      <c r="AT61" s="55" t="s">
        <v>407</v>
      </c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7"/>
      <c r="BF61" s="55" t="s">
        <v>198</v>
      </c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7"/>
      <c r="BV61" s="60" t="s">
        <v>6</v>
      </c>
      <c r="BW61" s="61"/>
      <c r="BX61" s="61"/>
      <c r="BY61" s="62"/>
      <c r="BZ61" s="17"/>
      <c r="CA61" s="81">
        <v>30</v>
      </c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3"/>
      <c r="CR61" s="81">
        <v>25</v>
      </c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3"/>
      <c r="DL61" s="81">
        <v>30</v>
      </c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3"/>
      <c r="DY61" s="81">
        <v>30</v>
      </c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3"/>
      <c r="EL61" s="81">
        <v>30</v>
      </c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3"/>
      <c r="EY61" s="81">
        <v>30</v>
      </c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3"/>
      <c r="FL61" s="18"/>
      <c r="FM61" s="18"/>
    </row>
    <row r="62" spans="1:169" s="14" customFormat="1" ht="15.75" x14ac:dyDescent="0.2">
      <c r="A62" s="54">
        <f t="shared" ref="A62:A67" si="6">A61+1</f>
        <v>47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3"/>
      <c r="N62" s="58" t="s">
        <v>108</v>
      </c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63" t="s">
        <v>203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5"/>
      <c r="AS62" s="17"/>
      <c r="AT62" s="55" t="s">
        <v>202</v>
      </c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7"/>
      <c r="BF62" s="55" t="s">
        <v>198</v>
      </c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7"/>
      <c r="BV62" s="60" t="s">
        <v>6</v>
      </c>
      <c r="BW62" s="61"/>
      <c r="BX62" s="61"/>
      <c r="BY62" s="62"/>
      <c r="BZ62" s="17"/>
      <c r="CA62" s="47">
        <v>50</v>
      </c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50"/>
      <c r="CR62" s="47">
        <v>2</v>
      </c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50"/>
      <c r="DL62" s="47">
        <v>50</v>
      </c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50"/>
      <c r="DY62" s="47">
        <v>50</v>
      </c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50"/>
      <c r="EL62" s="47">
        <v>50</v>
      </c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50"/>
      <c r="EY62" s="47">
        <v>50</v>
      </c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50"/>
      <c r="FL62" s="18"/>
      <c r="FM62" s="18"/>
    </row>
    <row r="63" spans="1:169" s="14" customFormat="1" ht="15.75" x14ac:dyDescent="0.2">
      <c r="A63" s="54">
        <f t="shared" si="6"/>
        <v>48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3"/>
      <c r="N63" s="58" t="s">
        <v>108</v>
      </c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63" t="s">
        <v>291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5"/>
      <c r="AS63" s="17"/>
      <c r="AT63" s="55" t="s">
        <v>341</v>
      </c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7"/>
      <c r="BF63" s="55" t="s">
        <v>198</v>
      </c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7"/>
      <c r="BV63" s="60" t="s">
        <v>6</v>
      </c>
      <c r="BW63" s="61"/>
      <c r="BX63" s="61"/>
      <c r="BY63" s="62"/>
      <c r="BZ63" s="17"/>
      <c r="CA63" s="47">
        <v>5</v>
      </c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50"/>
      <c r="CR63" s="47">
        <v>0</v>
      </c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50"/>
      <c r="DL63" s="47">
        <v>5</v>
      </c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50"/>
      <c r="DY63" s="47">
        <v>5</v>
      </c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50"/>
      <c r="EL63" s="47">
        <v>5</v>
      </c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50"/>
      <c r="EY63" s="47">
        <v>5</v>
      </c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50"/>
      <c r="FL63" s="18"/>
      <c r="FM63" s="18"/>
    </row>
    <row r="64" spans="1:169" s="14" customFormat="1" ht="15.75" x14ac:dyDescent="0.2">
      <c r="A64" s="54">
        <f t="shared" si="6"/>
        <v>49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  <c r="N64" s="58" t="s">
        <v>108</v>
      </c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63" t="s">
        <v>319</v>
      </c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5"/>
      <c r="AS64" s="17"/>
      <c r="AT64" s="55" t="s">
        <v>320</v>
      </c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80"/>
      <c r="BF64" s="55" t="s">
        <v>198</v>
      </c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7"/>
      <c r="BV64" s="60" t="s">
        <v>6</v>
      </c>
      <c r="BW64" s="61"/>
      <c r="BX64" s="61"/>
      <c r="BY64" s="62"/>
      <c r="BZ64" s="17"/>
      <c r="CA64" s="47">
        <v>2</v>
      </c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8"/>
      <c r="CR64" s="47">
        <v>0</v>
      </c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50"/>
      <c r="DL64" s="47">
        <v>2</v>
      </c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8"/>
      <c r="DY64" s="47">
        <v>0</v>
      </c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8"/>
      <c r="EL64" s="47">
        <v>0</v>
      </c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8"/>
      <c r="EY64" s="47">
        <v>0</v>
      </c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8"/>
      <c r="FL64" s="18"/>
      <c r="FM64" s="18"/>
    </row>
    <row r="65" spans="1:169" s="14" customFormat="1" ht="15.75" x14ac:dyDescent="0.2">
      <c r="A65" s="54">
        <f t="shared" si="6"/>
        <v>50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3"/>
      <c r="N65" s="58" t="s">
        <v>108</v>
      </c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63" t="s">
        <v>246</v>
      </c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5"/>
      <c r="AS65" s="17"/>
      <c r="AT65" s="55" t="s">
        <v>289</v>
      </c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/>
      <c r="BF65" s="55" t="s">
        <v>198</v>
      </c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7"/>
      <c r="BV65" s="60" t="s">
        <v>6</v>
      </c>
      <c r="BW65" s="61"/>
      <c r="BX65" s="61"/>
      <c r="BY65" s="62"/>
      <c r="BZ65" s="17"/>
      <c r="CA65" s="47">
        <v>5</v>
      </c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8"/>
      <c r="CR65" s="47">
        <v>14</v>
      </c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50"/>
      <c r="DL65" s="47">
        <v>5</v>
      </c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8"/>
      <c r="DY65" s="47">
        <v>7</v>
      </c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8"/>
      <c r="EL65" s="47">
        <v>7</v>
      </c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8"/>
      <c r="EY65" s="47">
        <v>7</v>
      </c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8"/>
      <c r="FL65" s="18"/>
      <c r="FM65" s="18"/>
    </row>
    <row r="66" spans="1:169" s="14" customFormat="1" ht="15.75" x14ac:dyDescent="0.2">
      <c r="A66" s="54">
        <f t="shared" si="6"/>
        <v>51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3"/>
      <c r="N66" s="58" t="s">
        <v>108</v>
      </c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63" t="s">
        <v>330</v>
      </c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5"/>
      <c r="AS66" s="17"/>
      <c r="AT66" s="55" t="s">
        <v>331</v>
      </c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7"/>
      <c r="BF66" s="55" t="s">
        <v>198</v>
      </c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7"/>
      <c r="BV66" s="60" t="s">
        <v>6</v>
      </c>
      <c r="BW66" s="61"/>
      <c r="BX66" s="61"/>
      <c r="BY66" s="62"/>
      <c r="BZ66" s="17"/>
      <c r="CA66" s="47">
        <v>8</v>
      </c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50"/>
      <c r="CR66" s="47">
        <v>8</v>
      </c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50"/>
      <c r="DL66" s="47">
        <v>8</v>
      </c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50"/>
      <c r="DY66" s="47">
        <v>8</v>
      </c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50"/>
      <c r="EL66" s="47">
        <v>8</v>
      </c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50"/>
      <c r="EY66" s="47">
        <v>8</v>
      </c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50"/>
      <c r="FL66" s="18"/>
      <c r="FM66" s="18"/>
    </row>
    <row r="67" spans="1:169" s="14" customFormat="1" ht="15" customHeight="1" x14ac:dyDescent="0.2">
      <c r="A67" s="54">
        <f t="shared" si="6"/>
        <v>52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3"/>
      <c r="N67" s="58" t="s">
        <v>108</v>
      </c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63" t="s">
        <v>204</v>
      </c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5"/>
      <c r="AS67" s="17"/>
      <c r="AT67" s="55" t="s">
        <v>342</v>
      </c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7"/>
      <c r="BF67" s="55" t="s">
        <v>198</v>
      </c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7"/>
      <c r="BV67" s="60" t="s">
        <v>6</v>
      </c>
      <c r="BW67" s="61"/>
      <c r="BX67" s="61"/>
      <c r="BY67" s="62"/>
      <c r="BZ67" s="17"/>
      <c r="CA67" s="47">
        <v>3</v>
      </c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50"/>
      <c r="CR67" s="47">
        <v>2</v>
      </c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50"/>
      <c r="DL67" s="47">
        <v>3</v>
      </c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50"/>
      <c r="DY67" s="47">
        <v>3</v>
      </c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50"/>
      <c r="EL67" s="47">
        <v>3</v>
      </c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50"/>
      <c r="EY67" s="47">
        <v>3</v>
      </c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50"/>
      <c r="FL67" s="18"/>
      <c r="FM67" s="18"/>
    </row>
    <row r="68" spans="1:169" s="14" customFormat="1" ht="15" customHeight="1" x14ac:dyDescent="0.2">
      <c r="A68" s="54">
        <f t="shared" ref="A68:A112" si="7">A67+1</f>
        <v>53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3"/>
      <c r="N68" s="58" t="s">
        <v>108</v>
      </c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63" t="s">
        <v>205</v>
      </c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5"/>
      <c r="AS68" s="17"/>
      <c r="AT68" s="55" t="s">
        <v>342</v>
      </c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7"/>
      <c r="BF68" s="55" t="s">
        <v>198</v>
      </c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7"/>
      <c r="BV68" s="60" t="s">
        <v>6</v>
      </c>
      <c r="BW68" s="61"/>
      <c r="BX68" s="61"/>
      <c r="BY68" s="62"/>
      <c r="BZ68" s="17"/>
      <c r="CA68" s="47">
        <v>2</v>
      </c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50"/>
      <c r="CR68" s="47">
        <v>2</v>
      </c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50"/>
      <c r="DL68" s="47">
        <v>2</v>
      </c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50"/>
      <c r="DY68" s="47">
        <v>2</v>
      </c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50"/>
      <c r="EL68" s="47">
        <v>2</v>
      </c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50"/>
      <c r="EY68" s="47">
        <v>2</v>
      </c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50"/>
      <c r="FL68" s="18"/>
      <c r="FM68" s="18"/>
    </row>
    <row r="69" spans="1:169" s="14" customFormat="1" ht="15.75" x14ac:dyDescent="0.2">
      <c r="A69" s="54">
        <f>A68+1</f>
        <v>54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3"/>
      <c r="N69" s="58" t="s">
        <v>108</v>
      </c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63" t="s">
        <v>410</v>
      </c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5"/>
      <c r="AS69" s="17"/>
      <c r="AT69" s="55" t="s">
        <v>409</v>
      </c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7"/>
      <c r="BF69" s="55" t="s">
        <v>198</v>
      </c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7"/>
      <c r="BV69" s="60" t="s">
        <v>6</v>
      </c>
      <c r="BW69" s="61"/>
      <c r="BX69" s="61"/>
      <c r="BY69" s="62"/>
      <c r="BZ69" s="17"/>
      <c r="CA69" s="47">
        <v>2</v>
      </c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50"/>
      <c r="CR69" s="47">
        <v>2</v>
      </c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50"/>
      <c r="DL69" s="47">
        <v>2</v>
      </c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50"/>
      <c r="DY69" s="47">
        <v>2</v>
      </c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50"/>
      <c r="EL69" s="47">
        <v>2</v>
      </c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50"/>
      <c r="EY69" s="47">
        <v>2</v>
      </c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50"/>
      <c r="FL69" s="18"/>
      <c r="FM69" s="18"/>
    </row>
    <row r="70" spans="1:169" s="14" customFormat="1" ht="15.75" x14ac:dyDescent="0.2">
      <c r="A70" s="54">
        <f>A69+1</f>
        <v>55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3"/>
      <c r="N70" s="58" t="s">
        <v>108</v>
      </c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63" t="s">
        <v>206</v>
      </c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5"/>
      <c r="AS70" s="17"/>
      <c r="AT70" s="55" t="s">
        <v>290</v>
      </c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7"/>
      <c r="BF70" s="55" t="s">
        <v>198</v>
      </c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7"/>
      <c r="BV70" s="60" t="s">
        <v>6</v>
      </c>
      <c r="BW70" s="61"/>
      <c r="BX70" s="61"/>
      <c r="BY70" s="62"/>
      <c r="BZ70" s="17"/>
      <c r="CA70" s="47">
        <v>4</v>
      </c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50"/>
      <c r="CR70" s="47">
        <v>4</v>
      </c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50"/>
      <c r="DL70" s="47">
        <v>4</v>
      </c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50"/>
      <c r="DY70" s="47">
        <v>4</v>
      </c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50"/>
      <c r="EL70" s="47">
        <v>4</v>
      </c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50"/>
      <c r="EY70" s="47">
        <v>4</v>
      </c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50"/>
      <c r="FL70" s="18"/>
      <c r="FM70" s="18"/>
    </row>
    <row r="71" spans="1:169" s="14" customFormat="1" ht="15" customHeight="1" x14ac:dyDescent="0.2">
      <c r="A71" s="54">
        <f t="shared" si="7"/>
        <v>56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3"/>
      <c r="N71" s="58" t="s">
        <v>108</v>
      </c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63" t="s">
        <v>293</v>
      </c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5"/>
      <c r="AS71" s="17"/>
      <c r="AT71" s="55" t="s">
        <v>294</v>
      </c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7"/>
      <c r="BF71" s="55" t="s">
        <v>198</v>
      </c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7"/>
      <c r="BV71" s="60" t="s">
        <v>6</v>
      </c>
      <c r="BW71" s="61"/>
      <c r="BX71" s="61"/>
      <c r="BY71" s="62"/>
      <c r="BZ71" s="17"/>
      <c r="CA71" s="47">
        <v>38</v>
      </c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50"/>
      <c r="CR71" s="47">
        <v>145</v>
      </c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50"/>
      <c r="DL71" s="47">
        <v>38</v>
      </c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50"/>
      <c r="DY71" s="47">
        <v>178</v>
      </c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50"/>
      <c r="EL71" s="47">
        <v>178</v>
      </c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50"/>
      <c r="EY71" s="47">
        <v>178</v>
      </c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50"/>
      <c r="FL71" s="18"/>
      <c r="FM71" s="18"/>
    </row>
    <row r="72" spans="1:169" s="14" customFormat="1" ht="15" customHeight="1" x14ac:dyDescent="0.2">
      <c r="A72" s="54">
        <f>A71+1</f>
        <v>57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3"/>
      <c r="N72" s="58" t="s">
        <v>108</v>
      </c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63" t="s">
        <v>207</v>
      </c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5"/>
      <c r="AS72" s="17"/>
      <c r="AT72" s="55" t="s">
        <v>195</v>
      </c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7"/>
      <c r="BF72" s="55" t="s">
        <v>198</v>
      </c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7"/>
      <c r="BV72" s="60" t="s">
        <v>6</v>
      </c>
      <c r="BW72" s="61"/>
      <c r="BX72" s="61"/>
      <c r="BY72" s="62"/>
      <c r="BZ72" s="17"/>
      <c r="CA72" s="47">
        <v>8</v>
      </c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50"/>
      <c r="CR72" s="47">
        <v>8</v>
      </c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50"/>
      <c r="DL72" s="47">
        <v>8</v>
      </c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50"/>
      <c r="DY72" s="47">
        <v>8</v>
      </c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50"/>
      <c r="EL72" s="47">
        <v>8</v>
      </c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50"/>
      <c r="EY72" s="47">
        <v>8</v>
      </c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50"/>
      <c r="FL72" s="18"/>
      <c r="FM72" s="18"/>
    </row>
    <row r="73" spans="1:169" s="14" customFormat="1" ht="15.75" x14ac:dyDescent="0.2">
      <c r="A73" s="54">
        <f>A72+1</f>
        <v>58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3"/>
      <c r="N73" s="58" t="s">
        <v>108</v>
      </c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63" t="s">
        <v>412</v>
      </c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5"/>
      <c r="AS73" s="17"/>
      <c r="AT73" s="55" t="s">
        <v>411</v>
      </c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7"/>
      <c r="BF73" s="55" t="s">
        <v>198</v>
      </c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7"/>
      <c r="BV73" s="60" t="s">
        <v>6</v>
      </c>
      <c r="BW73" s="61"/>
      <c r="BX73" s="61"/>
      <c r="BY73" s="62"/>
      <c r="BZ73" s="17"/>
      <c r="CA73" s="47">
        <v>4</v>
      </c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50"/>
      <c r="CR73" s="47">
        <v>4</v>
      </c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50"/>
      <c r="DL73" s="47">
        <v>4</v>
      </c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50"/>
      <c r="DY73" s="47">
        <v>4</v>
      </c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50"/>
      <c r="EL73" s="47">
        <v>4</v>
      </c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50"/>
      <c r="EY73" s="47">
        <v>4</v>
      </c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50"/>
      <c r="FL73" s="18"/>
      <c r="FM73" s="18"/>
    </row>
    <row r="74" spans="1:169" s="14" customFormat="1" ht="15.75" x14ac:dyDescent="0.2">
      <c r="A74" s="54">
        <f>A73+1</f>
        <v>59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3"/>
      <c r="N74" s="58" t="s">
        <v>108</v>
      </c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63" t="s">
        <v>321</v>
      </c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5"/>
      <c r="AS74" s="17"/>
      <c r="AT74" s="55" t="s">
        <v>322</v>
      </c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7"/>
      <c r="BF74" s="55" t="s">
        <v>198</v>
      </c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7"/>
      <c r="BV74" s="60" t="s">
        <v>6</v>
      </c>
      <c r="BW74" s="61"/>
      <c r="BX74" s="61"/>
      <c r="BY74" s="62"/>
      <c r="BZ74" s="17"/>
      <c r="CA74" s="47">
        <v>45</v>
      </c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8"/>
      <c r="CR74" s="47">
        <v>45</v>
      </c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50"/>
      <c r="DL74" s="47">
        <v>45</v>
      </c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8"/>
      <c r="DY74" s="47">
        <v>45</v>
      </c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8"/>
      <c r="EL74" s="47">
        <v>45</v>
      </c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8"/>
      <c r="EY74" s="47">
        <v>45</v>
      </c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8"/>
      <c r="FL74" s="18"/>
      <c r="FM74" s="18"/>
    </row>
    <row r="75" spans="1:169" s="14" customFormat="1" ht="15.75" x14ac:dyDescent="0.2">
      <c r="A75" s="54">
        <f>A74+1</f>
        <v>60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3"/>
      <c r="N75" s="58" t="s">
        <v>108</v>
      </c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63" t="s">
        <v>332</v>
      </c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5"/>
      <c r="AS75" s="17"/>
      <c r="AT75" s="55" t="s">
        <v>333</v>
      </c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7"/>
      <c r="BF75" s="55" t="s">
        <v>198</v>
      </c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7"/>
      <c r="BV75" s="60" t="s">
        <v>6</v>
      </c>
      <c r="BW75" s="61"/>
      <c r="BX75" s="61"/>
      <c r="BY75" s="62"/>
      <c r="BZ75" s="17"/>
      <c r="CA75" s="47">
        <v>2</v>
      </c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8"/>
      <c r="CR75" s="47">
        <v>2</v>
      </c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50"/>
      <c r="DL75" s="47">
        <v>2</v>
      </c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8"/>
      <c r="DY75" s="47">
        <v>2</v>
      </c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8"/>
      <c r="EL75" s="47">
        <v>2</v>
      </c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8"/>
      <c r="EY75" s="47">
        <v>2</v>
      </c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8"/>
      <c r="FL75" s="18"/>
      <c r="FM75" s="18"/>
    </row>
    <row r="76" spans="1:169" s="14" customFormat="1" ht="15.75" x14ac:dyDescent="0.2">
      <c r="A76" s="54">
        <f>A75+1</f>
        <v>61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3"/>
      <c r="N76" s="58" t="s">
        <v>108</v>
      </c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63" t="s">
        <v>247</v>
      </c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5"/>
      <c r="AS76" s="17"/>
      <c r="AT76" s="55" t="s">
        <v>196</v>
      </c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7"/>
      <c r="BF76" s="55" t="s">
        <v>198</v>
      </c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7"/>
      <c r="BV76" s="60" t="s">
        <v>6</v>
      </c>
      <c r="BW76" s="61"/>
      <c r="BX76" s="61"/>
      <c r="BY76" s="62"/>
      <c r="BZ76" s="17"/>
      <c r="CA76" s="47">
        <v>3</v>
      </c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8"/>
      <c r="CR76" s="47">
        <v>3</v>
      </c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50"/>
      <c r="DL76" s="47">
        <v>3</v>
      </c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8"/>
      <c r="DY76" s="47">
        <v>3</v>
      </c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8"/>
      <c r="EL76" s="47">
        <v>3</v>
      </c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8"/>
      <c r="EY76" s="47">
        <v>3</v>
      </c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8"/>
      <c r="FL76" s="18"/>
      <c r="FM76" s="18"/>
    </row>
    <row r="77" spans="1:169" s="14" customFormat="1" ht="15" customHeight="1" x14ac:dyDescent="0.2">
      <c r="A77" s="54">
        <f t="shared" si="7"/>
        <v>62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3"/>
      <c r="N77" s="58" t="s">
        <v>108</v>
      </c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63" t="s">
        <v>208</v>
      </c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5"/>
      <c r="AS77" s="17"/>
      <c r="AT77" s="55" t="s">
        <v>196</v>
      </c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7"/>
      <c r="BF77" s="55" t="s">
        <v>198</v>
      </c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7"/>
      <c r="BV77" s="60" t="s">
        <v>6</v>
      </c>
      <c r="BW77" s="61"/>
      <c r="BX77" s="61"/>
      <c r="BY77" s="62"/>
      <c r="BZ77" s="17"/>
      <c r="CA77" s="47">
        <v>347</v>
      </c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50"/>
      <c r="CR77" s="47">
        <v>364</v>
      </c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50"/>
      <c r="DL77" s="47">
        <v>347</v>
      </c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50"/>
      <c r="DY77" s="47">
        <v>544</v>
      </c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50"/>
      <c r="EL77" s="47">
        <v>462</v>
      </c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50"/>
      <c r="EY77" s="47">
        <v>376</v>
      </c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50"/>
      <c r="FL77" s="18"/>
      <c r="FM77" s="18"/>
    </row>
    <row r="78" spans="1:169" s="10" customFormat="1" ht="16.5" customHeight="1" x14ac:dyDescent="0.2">
      <c r="A78" s="54">
        <f t="shared" si="7"/>
        <v>63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3"/>
      <c r="N78" s="55" t="s">
        <v>210</v>
      </c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7"/>
      <c r="AE78" s="51" t="s">
        <v>25</v>
      </c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3"/>
      <c r="AS78" s="66" t="s">
        <v>26</v>
      </c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8"/>
      <c r="BF78" s="55" t="s">
        <v>283</v>
      </c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7"/>
      <c r="BV78" s="60" t="s">
        <v>6</v>
      </c>
      <c r="BW78" s="61"/>
      <c r="BX78" s="61"/>
      <c r="BY78" s="61"/>
      <c r="BZ78" s="62"/>
      <c r="CA78" s="47">
        <v>90</v>
      </c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50"/>
      <c r="CR78" s="47">
        <v>112</v>
      </c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50"/>
      <c r="DL78" s="47">
        <v>135</v>
      </c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50"/>
      <c r="DY78" s="47">
        <v>140</v>
      </c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50"/>
      <c r="EL78" s="47">
        <v>145</v>
      </c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50"/>
      <c r="EY78" s="47">
        <v>150</v>
      </c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9"/>
      <c r="FL78" s="19"/>
      <c r="FM78" s="20"/>
    </row>
    <row r="79" spans="1:169" s="10" customFormat="1" ht="12.75" x14ac:dyDescent="0.2">
      <c r="A79" s="54">
        <f t="shared" si="7"/>
        <v>64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3"/>
      <c r="N79" s="55" t="s">
        <v>210</v>
      </c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7"/>
      <c r="AE79" s="51" t="s">
        <v>27</v>
      </c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3"/>
      <c r="AS79" s="66" t="s">
        <v>28</v>
      </c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8"/>
      <c r="BF79" s="55" t="s">
        <v>283</v>
      </c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7"/>
      <c r="BV79" s="60" t="s">
        <v>6</v>
      </c>
      <c r="BW79" s="61"/>
      <c r="BX79" s="61"/>
      <c r="BY79" s="61"/>
      <c r="BZ79" s="62"/>
      <c r="CA79" s="47">
        <v>24</v>
      </c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50"/>
      <c r="CR79" s="47">
        <v>20</v>
      </c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50"/>
      <c r="DL79" s="47">
        <v>24</v>
      </c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50"/>
      <c r="DY79" s="47">
        <v>26</v>
      </c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50"/>
      <c r="EL79" s="47">
        <v>28</v>
      </c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50"/>
      <c r="EY79" s="47">
        <v>30</v>
      </c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9"/>
      <c r="FL79" s="19"/>
      <c r="FM79" s="20"/>
    </row>
    <row r="80" spans="1:169" s="44" customFormat="1" ht="15.75" x14ac:dyDescent="0.25">
      <c r="A80" s="54">
        <f t="shared" si="7"/>
        <v>65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3"/>
      <c r="N80" s="55" t="s">
        <v>31</v>
      </c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7"/>
      <c r="AE80" s="51" t="s">
        <v>209</v>
      </c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3"/>
      <c r="AS80" s="66" t="s">
        <v>268</v>
      </c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8"/>
      <c r="BF80" s="55" t="s">
        <v>283</v>
      </c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7"/>
      <c r="BV80" s="60" t="s">
        <v>6</v>
      </c>
      <c r="BW80" s="61"/>
      <c r="BX80" s="61"/>
      <c r="BY80" s="61"/>
      <c r="BZ80" s="62"/>
      <c r="CA80" s="47">
        <v>130</v>
      </c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50"/>
      <c r="CR80" s="47">
        <v>120</v>
      </c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50"/>
      <c r="DL80" s="47">
        <v>165</v>
      </c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50"/>
      <c r="DY80" s="47">
        <v>170</v>
      </c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50"/>
      <c r="EL80" s="47">
        <v>175</v>
      </c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50"/>
      <c r="EY80" s="47">
        <v>180</v>
      </c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9"/>
      <c r="FL80" s="21"/>
      <c r="FM80" s="21"/>
    </row>
    <row r="81" spans="1:169" s="44" customFormat="1" ht="15.75" x14ac:dyDescent="0.25">
      <c r="A81" s="54">
        <f t="shared" si="7"/>
        <v>66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3"/>
      <c r="N81" s="55" t="s">
        <v>31</v>
      </c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7"/>
      <c r="AE81" s="51" t="s">
        <v>32</v>
      </c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3"/>
      <c r="AS81" s="66" t="s">
        <v>269</v>
      </c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8"/>
      <c r="BF81" s="55" t="s">
        <v>283</v>
      </c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7"/>
      <c r="BV81" s="60" t="s">
        <v>6</v>
      </c>
      <c r="BW81" s="61"/>
      <c r="BX81" s="61"/>
      <c r="BY81" s="61"/>
      <c r="BZ81" s="62"/>
      <c r="CA81" s="47">
        <v>28</v>
      </c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50"/>
      <c r="CR81" s="47">
        <v>29</v>
      </c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50"/>
      <c r="DL81" s="47">
        <v>31</v>
      </c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50"/>
      <c r="DY81" s="47">
        <v>33</v>
      </c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50"/>
      <c r="EL81" s="47">
        <v>35</v>
      </c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50"/>
      <c r="EY81" s="47">
        <v>37</v>
      </c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9"/>
      <c r="FL81" s="21"/>
      <c r="FM81" s="21"/>
    </row>
    <row r="82" spans="1:169" s="44" customFormat="1" ht="15.75" x14ac:dyDescent="0.25">
      <c r="A82" s="54">
        <f t="shared" si="7"/>
        <v>67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3"/>
      <c r="N82" s="55" t="s">
        <v>31</v>
      </c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7"/>
      <c r="AE82" s="51" t="s">
        <v>391</v>
      </c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3"/>
      <c r="AS82" s="66" t="s">
        <v>49</v>
      </c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8"/>
      <c r="BF82" s="55" t="s">
        <v>283</v>
      </c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7"/>
      <c r="BV82" s="60" t="s">
        <v>6</v>
      </c>
      <c r="BW82" s="61"/>
      <c r="BX82" s="61"/>
      <c r="BY82" s="61"/>
      <c r="BZ82" s="62"/>
      <c r="CA82" s="47">
        <v>0</v>
      </c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50"/>
      <c r="CR82" s="47">
        <v>18</v>
      </c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50"/>
      <c r="DL82" s="47">
        <v>0</v>
      </c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50"/>
      <c r="DY82" s="47">
        <v>0</v>
      </c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50"/>
      <c r="EL82" s="47">
        <v>0</v>
      </c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50"/>
      <c r="EY82" s="47">
        <v>0</v>
      </c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9"/>
      <c r="FL82" s="21"/>
      <c r="FM82" s="21"/>
    </row>
    <row r="83" spans="1:169" s="44" customFormat="1" ht="13.15" customHeight="1" x14ac:dyDescent="0.25">
      <c r="A83" s="54">
        <f>A82+1</f>
        <v>68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3"/>
      <c r="N83" s="55" t="s">
        <v>83</v>
      </c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7"/>
      <c r="AE83" s="51" t="s">
        <v>295</v>
      </c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3"/>
      <c r="AS83" s="30"/>
      <c r="AT83" s="66" t="s">
        <v>296</v>
      </c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8"/>
      <c r="BF83" s="55" t="s">
        <v>283</v>
      </c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7"/>
      <c r="BV83" s="60" t="s">
        <v>6</v>
      </c>
      <c r="BW83" s="61"/>
      <c r="BX83" s="61"/>
      <c r="BY83" s="62"/>
      <c r="BZ83" s="31"/>
      <c r="CA83" s="47">
        <v>239</v>
      </c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50"/>
      <c r="CR83" s="47">
        <v>239</v>
      </c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50"/>
      <c r="DL83" s="47">
        <v>239</v>
      </c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50"/>
      <c r="DY83" s="47">
        <v>263</v>
      </c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50"/>
      <c r="EL83" s="47">
        <v>269</v>
      </c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50"/>
      <c r="EY83" s="47">
        <v>273</v>
      </c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9"/>
      <c r="FL83" s="21"/>
      <c r="FM83" s="21"/>
    </row>
    <row r="84" spans="1:169" s="44" customFormat="1" ht="13.15" customHeight="1" x14ac:dyDescent="0.25">
      <c r="A84" s="54">
        <f t="shared" si="7"/>
        <v>69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3"/>
      <c r="N84" s="55" t="s">
        <v>83</v>
      </c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7"/>
      <c r="AE84" s="51" t="s">
        <v>191</v>
      </c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3"/>
      <c r="AS84" s="30"/>
      <c r="AT84" s="66" t="s">
        <v>376</v>
      </c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8"/>
      <c r="BF84" s="55" t="s">
        <v>283</v>
      </c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7"/>
      <c r="BV84" s="60" t="s">
        <v>6</v>
      </c>
      <c r="BW84" s="61"/>
      <c r="BX84" s="61"/>
      <c r="BY84" s="62"/>
      <c r="BZ84" s="31"/>
      <c r="CA84" s="47">
        <v>7000</v>
      </c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50"/>
      <c r="CR84" s="47">
        <v>0</v>
      </c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50"/>
      <c r="DL84" s="47">
        <v>7000</v>
      </c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50"/>
      <c r="DY84" s="47">
        <v>0</v>
      </c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50"/>
      <c r="EL84" s="47">
        <v>0</v>
      </c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50"/>
      <c r="EY84" s="47">
        <v>0</v>
      </c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9"/>
      <c r="FL84" s="21"/>
      <c r="FM84" s="21"/>
    </row>
    <row r="85" spans="1:169" s="44" customFormat="1" ht="13.15" customHeight="1" x14ac:dyDescent="0.25">
      <c r="A85" s="54">
        <f t="shared" si="7"/>
        <v>70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3"/>
      <c r="N85" s="55" t="s">
        <v>83</v>
      </c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7"/>
      <c r="AE85" s="51" t="s">
        <v>191</v>
      </c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3"/>
      <c r="AS85" s="30"/>
      <c r="AT85" s="66" t="s">
        <v>303</v>
      </c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8"/>
      <c r="BF85" s="55" t="s">
        <v>283</v>
      </c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7"/>
      <c r="BV85" s="60" t="s">
        <v>6</v>
      </c>
      <c r="BW85" s="61"/>
      <c r="BX85" s="61"/>
      <c r="BY85" s="62"/>
      <c r="BZ85" s="31"/>
      <c r="CA85" s="47">
        <v>300</v>
      </c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50"/>
      <c r="CR85" s="47">
        <v>300</v>
      </c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50"/>
      <c r="DL85" s="47">
        <v>300</v>
      </c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50"/>
      <c r="DY85" s="47">
        <v>0</v>
      </c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50"/>
      <c r="EL85" s="47">
        <v>0</v>
      </c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50"/>
      <c r="EY85" s="47">
        <v>0</v>
      </c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9"/>
      <c r="FL85" s="21"/>
      <c r="FM85" s="21"/>
    </row>
    <row r="86" spans="1:169" s="44" customFormat="1" ht="13.15" customHeight="1" x14ac:dyDescent="0.25">
      <c r="A86" s="54">
        <f t="shared" si="7"/>
        <v>71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3"/>
      <c r="N86" s="55" t="s">
        <v>83</v>
      </c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7"/>
      <c r="AE86" s="51" t="s">
        <v>191</v>
      </c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3"/>
      <c r="AS86" s="30"/>
      <c r="AT86" s="66" t="s">
        <v>379</v>
      </c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8"/>
      <c r="BF86" s="55" t="s">
        <v>283</v>
      </c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7"/>
      <c r="BV86" s="60" t="s">
        <v>6</v>
      </c>
      <c r="BW86" s="61"/>
      <c r="BX86" s="61"/>
      <c r="BY86" s="62"/>
      <c r="BZ86" s="31"/>
      <c r="CA86" s="47">
        <v>291</v>
      </c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50"/>
      <c r="CR86" s="47">
        <v>291</v>
      </c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50"/>
      <c r="DL86" s="47">
        <v>291</v>
      </c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50"/>
      <c r="DY86" s="47">
        <v>0</v>
      </c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50"/>
      <c r="EL86" s="47">
        <v>0</v>
      </c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50"/>
      <c r="EY86" s="47">
        <v>0</v>
      </c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9"/>
      <c r="FL86" s="21"/>
      <c r="FM86" s="21"/>
    </row>
    <row r="87" spans="1:169" s="4" customFormat="1" ht="15.75" x14ac:dyDescent="0.25">
      <c r="A87" s="54">
        <f>A86+1</f>
        <v>72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3"/>
      <c r="N87" s="75" t="s">
        <v>210</v>
      </c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7"/>
      <c r="AE87" s="75" t="s">
        <v>132</v>
      </c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7"/>
      <c r="AS87" s="32"/>
      <c r="AT87" s="75" t="s">
        <v>26</v>
      </c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7"/>
      <c r="BF87" s="75" t="s">
        <v>284</v>
      </c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7"/>
      <c r="BV87" s="69" t="s">
        <v>6</v>
      </c>
      <c r="BW87" s="70"/>
      <c r="BX87" s="70"/>
      <c r="BY87" s="70"/>
      <c r="BZ87" s="71"/>
      <c r="CA87" s="81">
        <v>1053</v>
      </c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3"/>
      <c r="CR87" s="81">
        <v>120</v>
      </c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3"/>
      <c r="DL87" s="81">
        <v>1053</v>
      </c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3"/>
      <c r="DY87" s="47">
        <v>1053</v>
      </c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50"/>
      <c r="EL87" s="47">
        <v>1053</v>
      </c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50"/>
      <c r="EY87" s="47">
        <v>1053</v>
      </c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9"/>
      <c r="FL87" s="21"/>
      <c r="FM87" s="21"/>
    </row>
    <row r="88" spans="1:169" ht="15.75" x14ac:dyDescent="0.25">
      <c r="A88" s="54">
        <f t="shared" si="7"/>
        <v>73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3"/>
      <c r="N88" s="72" t="s">
        <v>210</v>
      </c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4"/>
      <c r="AE88" s="51" t="s">
        <v>133</v>
      </c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3"/>
      <c r="AS88" s="33"/>
      <c r="AT88" s="72" t="s">
        <v>28</v>
      </c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4"/>
      <c r="BF88" s="75" t="s">
        <v>284</v>
      </c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7"/>
      <c r="BV88" s="69" t="s">
        <v>6</v>
      </c>
      <c r="BW88" s="70"/>
      <c r="BX88" s="70"/>
      <c r="BY88" s="70"/>
      <c r="BZ88" s="71"/>
      <c r="CA88" s="81">
        <v>245</v>
      </c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3"/>
      <c r="CR88" s="81">
        <v>238</v>
      </c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3"/>
      <c r="DL88" s="47">
        <v>245</v>
      </c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50"/>
      <c r="DY88" s="47">
        <v>245</v>
      </c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50"/>
      <c r="EL88" s="47">
        <v>245</v>
      </c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50"/>
      <c r="EY88" s="47">
        <v>245</v>
      </c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9"/>
      <c r="FL88" s="21"/>
      <c r="FM88" s="21"/>
    </row>
    <row r="89" spans="1:169" ht="15.75" x14ac:dyDescent="0.25">
      <c r="A89" s="54">
        <f>A88+1</f>
        <v>74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3"/>
      <c r="N89" s="72" t="s">
        <v>31</v>
      </c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4"/>
      <c r="AE89" s="51" t="s">
        <v>267</v>
      </c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3"/>
      <c r="AS89" s="34"/>
      <c r="AT89" s="73" t="s">
        <v>50</v>
      </c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4"/>
      <c r="BF89" s="75" t="s">
        <v>284</v>
      </c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7"/>
      <c r="BV89" s="69" t="s">
        <v>6</v>
      </c>
      <c r="BW89" s="70"/>
      <c r="BX89" s="70"/>
      <c r="BY89" s="70"/>
      <c r="BZ89" s="71"/>
      <c r="CA89" s="81">
        <v>32</v>
      </c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82"/>
      <c r="CM89" s="82"/>
      <c r="CN89" s="82"/>
      <c r="CO89" s="82"/>
      <c r="CP89" s="82"/>
      <c r="CQ89" s="83"/>
      <c r="CR89" s="81">
        <v>24</v>
      </c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2"/>
      <c r="DD89" s="82"/>
      <c r="DE89" s="82"/>
      <c r="DF89" s="82"/>
      <c r="DG89" s="82"/>
      <c r="DH89" s="82"/>
      <c r="DI89" s="82"/>
      <c r="DJ89" s="82"/>
      <c r="DK89" s="83"/>
      <c r="DL89" s="81">
        <v>32</v>
      </c>
      <c r="DM89" s="82"/>
      <c r="DN89" s="82"/>
      <c r="DO89" s="82"/>
      <c r="DP89" s="82"/>
      <c r="DQ89" s="82"/>
      <c r="DR89" s="82"/>
      <c r="DS89" s="82"/>
      <c r="DT89" s="82"/>
      <c r="DU89" s="82"/>
      <c r="DV89" s="82"/>
      <c r="DW89" s="82"/>
      <c r="DX89" s="83"/>
      <c r="DY89" s="81">
        <v>108</v>
      </c>
      <c r="DZ89" s="82"/>
      <c r="EA89" s="82"/>
      <c r="EB89" s="82"/>
      <c r="EC89" s="82"/>
      <c r="ED89" s="82"/>
      <c r="EE89" s="82"/>
      <c r="EF89" s="82"/>
      <c r="EG89" s="82"/>
      <c r="EH89" s="82"/>
      <c r="EI89" s="82"/>
      <c r="EJ89" s="82"/>
      <c r="EK89" s="83"/>
      <c r="EL89" s="81">
        <v>108</v>
      </c>
      <c r="EM89" s="82"/>
      <c r="EN89" s="82"/>
      <c r="EO89" s="82"/>
      <c r="EP89" s="82"/>
      <c r="EQ89" s="82"/>
      <c r="ER89" s="82"/>
      <c r="ES89" s="82"/>
      <c r="ET89" s="82"/>
      <c r="EU89" s="82"/>
      <c r="EV89" s="82"/>
      <c r="EW89" s="82"/>
      <c r="EX89" s="83"/>
      <c r="EY89" s="81">
        <v>108</v>
      </c>
      <c r="EZ89" s="82"/>
      <c r="FA89" s="82"/>
      <c r="FB89" s="82"/>
      <c r="FC89" s="82"/>
      <c r="FD89" s="82"/>
      <c r="FE89" s="82"/>
      <c r="FF89" s="82"/>
      <c r="FG89" s="82"/>
      <c r="FH89" s="82"/>
      <c r="FI89" s="82"/>
      <c r="FJ89" s="82"/>
      <c r="FK89" s="89"/>
      <c r="FL89" s="21"/>
      <c r="FM89" s="21"/>
    </row>
    <row r="90" spans="1:169" ht="15.75" x14ac:dyDescent="0.25">
      <c r="A90" s="54">
        <f>A89+1</f>
        <v>75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3"/>
      <c r="N90" s="55" t="s">
        <v>31</v>
      </c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7"/>
      <c r="AE90" s="51" t="s">
        <v>212</v>
      </c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3"/>
      <c r="AS90" s="33"/>
      <c r="AT90" s="55" t="s">
        <v>51</v>
      </c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7"/>
      <c r="BF90" s="75" t="s">
        <v>284</v>
      </c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7"/>
      <c r="BV90" s="69" t="s">
        <v>6</v>
      </c>
      <c r="BW90" s="70"/>
      <c r="BX90" s="70"/>
      <c r="BY90" s="70"/>
      <c r="BZ90" s="71"/>
      <c r="CA90" s="47">
        <v>50</v>
      </c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50"/>
      <c r="CR90" s="47">
        <v>59</v>
      </c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50"/>
      <c r="DL90" s="47">
        <v>31</v>
      </c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50"/>
      <c r="DY90" s="47">
        <v>97</v>
      </c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50"/>
      <c r="EL90" s="47">
        <v>97</v>
      </c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50"/>
      <c r="EY90" s="47">
        <v>97</v>
      </c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9"/>
      <c r="FL90" s="21"/>
      <c r="FM90" s="21"/>
    </row>
    <row r="91" spans="1:169" ht="15.75" x14ac:dyDescent="0.25">
      <c r="A91" s="54">
        <f t="shared" si="7"/>
        <v>76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3"/>
      <c r="N91" s="55" t="s">
        <v>31</v>
      </c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7"/>
      <c r="AE91" s="51" t="s">
        <v>211</v>
      </c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3"/>
      <c r="AS91" s="35"/>
      <c r="AT91" s="55" t="s">
        <v>52</v>
      </c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7"/>
      <c r="BF91" s="75" t="s">
        <v>284</v>
      </c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7"/>
      <c r="BV91" s="69" t="s">
        <v>6</v>
      </c>
      <c r="BW91" s="70"/>
      <c r="BX91" s="70"/>
      <c r="BY91" s="70"/>
      <c r="BZ91" s="71"/>
      <c r="CA91" s="47">
        <v>46</v>
      </c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50"/>
      <c r="CR91" s="47">
        <v>43</v>
      </c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50"/>
      <c r="DL91" s="47">
        <v>50</v>
      </c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50"/>
      <c r="DY91" s="47">
        <v>50</v>
      </c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50"/>
      <c r="EL91" s="47">
        <v>50</v>
      </c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50"/>
      <c r="EY91" s="47">
        <v>50</v>
      </c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9"/>
      <c r="FL91" s="21"/>
      <c r="FM91" s="21"/>
    </row>
    <row r="92" spans="1:169" ht="15.75" x14ac:dyDescent="0.25">
      <c r="A92" s="54">
        <f t="shared" si="7"/>
        <v>77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3"/>
      <c r="N92" s="55" t="s">
        <v>31</v>
      </c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7"/>
      <c r="AE92" s="51" t="s">
        <v>134</v>
      </c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3"/>
      <c r="AS92" s="36"/>
      <c r="AT92" s="55" t="s">
        <v>53</v>
      </c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7"/>
      <c r="BF92" s="75" t="s">
        <v>284</v>
      </c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7"/>
      <c r="BV92" s="69" t="s">
        <v>6</v>
      </c>
      <c r="BW92" s="70"/>
      <c r="BX92" s="70"/>
      <c r="BY92" s="70"/>
      <c r="BZ92" s="71"/>
      <c r="CA92" s="47">
        <v>52</v>
      </c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50"/>
      <c r="CR92" s="47">
        <v>47</v>
      </c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50"/>
      <c r="DL92" s="47">
        <v>57</v>
      </c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50"/>
      <c r="DY92" s="47">
        <v>62</v>
      </c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50"/>
      <c r="EL92" s="47">
        <v>62</v>
      </c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50"/>
      <c r="EY92" s="47">
        <v>62</v>
      </c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9"/>
      <c r="FL92" s="21"/>
      <c r="FM92" s="21"/>
    </row>
    <row r="93" spans="1:169" ht="15.75" x14ac:dyDescent="0.25">
      <c r="A93" s="54">
        <f>A92+1</f>
        <v>78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3"/>
      <c r="N93" s="55" t="s">
        <v>31</v>
      </c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7"/>
      <c r="AE93" s="51" t="s">
        <v>135</v>
      </c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3"/>
      <c r="AS93" s="15"/>
      <c r="AT93" s="55" t="s">
        <v>54</v>
      </c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7"/>
      <c r="BF93" s="75" t="s">
        <v>284</v>
      </c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7"/>
      <c r="BV93" s="69" t="s">
        <v>6</v>
      </c>
      <c r="BW93" s="70"/>
      <c r="BX93" s="70"/>
      <c r="BY93" s="70"/>
      <c r="BZ93" s="71"/>
      <c r="CA93" s="47">
        <v>20</v>
      </c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50"/>
      <c r="CR93" s="47">
        <v>17</v>
      </c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50"/>
      <c r="DL93" s="47">
        <v>30</v>
      </c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50"/>
      <c r="DY93" s="47">
        <v>39</v>
      </c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50"/>
      <c r="EL93" s="47">
        <v>39</v>
      </c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50"/>
      <c r="EY93" s="47">
        <v>39</v>
      </c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9"/>
      <c r="FL93" s="21"/>
      <c r="FM93" s="21"/>
    </row>
    <row r="94" spans="1:169" ht="15.75" x14ac:dyDescent="0.25">
      <c r="A94" s="54">
        <f t="shared" si="7"/>
        <v>79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3"/>
      <c r="N94" s="55" t="s">
        <v>31</v>
      </c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7"/>
      <c r="AE94" s="51" t="s">
        <v>136</v>
      </c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3"/>
      <c r="AS94" s="15"/>
      <c r="AT94" s="55" t="s">
        <v>55</v>
      </c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7"/>
      <c r="BF94" s="75" t="s">
        <v>284</v>
      </c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7"/>
      <c r="BV94" s="69" t="s">
        <v>6</v>
      </c>
      <c r="BW94" s="70"/>
      <c r="BX94" s="70"/>
      <c r="BY94" s="70"/>
      <c r="BZ94" s="71"/>
      <c r="CA94" s="47">
        <v>321</v>
      </c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50"/>
      <c r="CR94" s="47">
        <v>271</v>
      </c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50"/>
      <c r="DL94" s="47">
        <v>319</v>
      </c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50"/>
      <c r="DY94" s="47">
        <v>331</v>
      </c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50"/>
      <c r="EL94" s="47">
        <v>331</v>
      </c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50"/>
      <c r="EY94" s="47">
        <v>331</v>
      </c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9"/>
      <c r="FL94" s="21"/>
      <c r="FM94" s="21"/>
    </row>
    <row r="95" spans="1:169" ht="15.75" x14ac:dyDescent="0.25">
      <c r="A95" s="54">
        <f t="shared" si="7"/>
        <v>80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3"/>
      <c r="N95" s="55" t="s">
        <v>31</v>
      </c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7"/>
      <c r="AE95" s="51" t="s">
        <v>137</v>
      </c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3"/>
      <c r="AS95" s="15"/>
      <c r="AT95" s="55" t="s">
        <v>56</v>
      </c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7"/>
      <c r="BF95" s="75" t="s">
        <v>284</v>
      </c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7"/>
      <c r="BV95" s="69" t="s">
        <v>6</v>
      </c>
      <c r="BW95" s="70"/>
      <c r="BX95" s="70"/>
      <c r="BY95" s="70"/>
      <c r="BZ95" s="71"/>
      <c r="CA95" s="47">
        <v>261</v>
      </c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50"/>
      <c r="CR95" s="47">
        <v>239</v>
      </c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50"/>
      <c r="DL95" s="47">
        <v>321</v>
      </c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50"/>
      <c r="DY95" s="47">
        <v>331</v>
      </c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50"/>
      <c r="EL95" s="47">
        <v>331</v>
      </c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50"/>
      <c r="EY95" s="47">
        <v>331</v>
      </c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9"/>
      <c r="FL95" s="21"/>
      <c r="FM95" s="21"/>
    </row>
    <row r="96" spans="1:169" ht="15.75" x14ac:dyDescent="0.25">
      <c r="A96" s="54">
        <f t="shared" si="7"/>
        <v>81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3"/>
      <c r="N96" s="55" t="s">
        <v>31</v>
      </c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7"/>
      <c r="AE96" s="51" t="s">
        <v>227</v>
      </c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3"/>
      <c r="AS96" s="15"/>
      <c r="AT96" s="55" t="s">
        <v>228</v>
      </c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7"/>
      <c r="BF96" s="75" t="s">
        <v>284</v>
      </c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7"/>
      <c r="BV96" s="69" t="s">
        <v>6</v>
      </c>
      <c r="BW96" s="70"/>
      <c r="BX96" s="70"/>
      <c r="BY96" s="70"/>
      <c r="BZ96" s="71"/>
      <c r="CA96" s="47">
        <v>41</v>
      </c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50"/>
      <c r="CR96" s="47">
        <v>32</v>
      </c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50"/>
      <c r="DL96" s="47">
        <v>58</v>
      </c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50"/>
      <c r="DY96" s="47">
        <v>58</v>
      </c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50"/>
      <c r="EL96" s="47">
        <v>58</v>
      </c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50"/>
      <c r="EY96" s="47">
        <v>58</v>
      </c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9"/>
      <c r="FL96" s="21"/>
      <c r="FM96" s="21"/>
    </row>
    <row r="97" spans="1:169" ht="15.75" x14ac:dyDescent="0.25">
      <c r="A97" s="54">
        <f t="shared" si="7"/>
        <v>82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3"/>
      <c r="N97" s="55" t="s">
        <v>31</v>
      </c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7"/>
      <c r="AE97" s="51" t="s">
        <v>160</v>
      </c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3"/>
      <c r="AS97" s="15"/>
      <c r="AT97" s="55" t="s">
        <v>57</v>
      </c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7"/>
      <c r="BF97" s="75" t="s">
        <v>284</v>
      </c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7"/>
      <c r="BV97" s="69" t="s">
        <v>6</v>
      </c>
      <c r="BW97" s="70"/>
      <c r="BX97" s="70"/>
      <c r="BY97" s="70"/>
      <c r="BZ97" s="71"/>
      <c r="CA97" s="47">
        <v>334</v>
      </c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50"/>
      <c r="CR97" s="47">
        <v>271</v>
      </c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50"/>
      <c r="DL97" s="47">
        <v>334</v>
      </c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50"/>
      <c r="DY97" s="47">
        <v>348</v>
      </c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50"/>
      <c r="EL97" s="47">
        <v>348</v>
      </c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50"/>
      <c r="EY97" s="47">
        <v>348</v>
      </c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9"/>
      <c r="FL97" s="21"/>
      <c r="FM97" s="21"/>
    </row>
    <row r="98" spans="1:169" ht="15.75" x14ac:dyDescent="0.25">
      <c r="A98" s="54">
        <f t="shared" si="7"/>
        <v>83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3"/>
      <c r="N98" s="55" t="s">
        <v>31</v>
      </c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7"/>
      <c r="AE98" s="51" t="s">
        <v>138</v>
      </c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3"/>
      <c r="AS98" s="15"/>
      <c r="AT98" s="55" t="s">
        <v>58</v>
      </c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7"/>
      <c r="BF98" s="75" t="s">
        <v>284</v>
      </c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7"/>
      <c r="BV98" s="69" t="s">
        <v>6</v>
      </c>
      <c r="BW98" s="70"/>
      <c r="BX98" s="70"/>
      <c r="BY98" s="70"/>
      <c r="BZ98" s="71"/>
      <c r="CA98" s="47">
        <v>656</v>
      </c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50"/>
      <c r="CR98" s="47">
        <v>496</v>
      </c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50"/>
      <c r="DL98" s="47">
        <v>521</v>
      </c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50"/>
      <c r="DY98" s="47">
        <v>546</v>
      </c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50"/>
      <c r="EL98" s="47">
        <v>546</v>
      </c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50"/>
      <c r="EY98" s="47">
        <v>546</v>
      </c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9"/>
      <c r="FL98" s="21"/>
      <c r="FM98" s="21"/>
    </row>
    <row r="99" spans="1:169" ht="15.75" x14ac:dyDescent="0.25">
      <c r="A99" s="54">
        <f t="shared" si="7"/>
        <v>84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3"/>
      <c r="N99" s="55" t="s">
        <v>31</v>
      </c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7"/>
      <c r="AE99" s="51" t="s">
        <v>139</v>
      </c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3"/>
      <c r="AS99" s="15"/>
      <c r="AT99" s="55" t="s">
        <v>59</v>
      </c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7"/>
      <c r="BF99" s="75" t="s">
        <v>284</v>
      </c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7"/>
      <c r="BV99" s="69" t="s">
        <v>6</v>
      </c>
      <c r="BW99" s="70"/>
      <c r="BX99" s="70"/>
      <c r="BY99" s="70"/>
      <c r="BZ99" s="71"/>
      <c r="CA99" s="47">
        <v>298</v>
      </c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50"/>
      <c r="CR99" s="47">
        <v>246</v>
      </c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50"/>
      <c r="DL99" s="47">
        <v>264</v>
      </c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50"/>
      <c r="DY99" s="47">
        <v>280</v>
      </c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50"/>
      <c r="EL99" s="47">
        <v>280</v>
      </c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50"/>
      <c r="EY99" s="47">
        <v>280</v>
      </c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9"/>
      <c r="FL99" s="21"/>
      <c r="FM99" s="21"/>
    </row>
    <row r="100" spans="1:169" ht="15.75" x14ac:dyDescent="0.25">
      <c r="A100" s="54">
        <f t="shared" si="7"/>
        <v>85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3"/>
      <c r="N100" s="55" t="s">
        <v>31</v>
      </c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7"/>
      <c r="AE100" s="51" t="s">
        <v>140</v>
      </c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3"/>
      <c r="AS100" s="15"/>
      <c r="AT100" s="55" t="s">
        <v>60</v>
      </c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7"/>
      <c r="BF100" s="75" t="s">
        <v>284</v>
      </c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7"/>
      <c r="BV100" s="69" t="s">
        <v>6</v>
      </c>
      <c r="BW100" s="70"/>
      <c r="BX100" s="70"/>
      <c r="BY100" s="70"/>
      <c r="BZ100" s="71"/>
      <c r="CA100" s="47">
        <v>214</v>
      </c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50"/>
      <c r="CR100" s="47">
        <v>145</v>
      </c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50"/>
      <c r="DL100" s="47">
        <v>165</v>
      </c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50"/>
      <c r="DY100" s="47">
        <v>201</v>
      </c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50"/>
      <c r="EL100" s="47">
        <v>201</v>
      </c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50"/>
      <c r="EY100" s="47">
        <v>201</v>
      </c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9"/>
      <c r="FL100" s="21"/>
      <c r="FM100" s="21"/>
    </row>
    <row r="101" spans="1:169" ht="15.75" x14ac:dyDescent="0.25">
      <c r="A101" s="54">
        <f t="shared" si="7"/>
        <v>86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3"/>
      <c r="N101" s="55" t="s">
        <v>31</v>
      </c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7"/>
      <c r="AE101" s="51" t="s">
        <v>261</v>
      </c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3"/>
      <c r="AS101" s="15"/>
      <c r="AT101" s="55" t="s">
        <v>262</v>
      </c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7"/>
      <c r="BF101" s="75" t="s">
        <v>284</v>
      </c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7"/>
      <c r="BV101" s="69" t="s">
        <v>6</v>
      </c>
      <c r="BW101" s="70"/>
      <c r="BX101" s="70"/>
      <c r="BY101" s="70"/>
      <c r="BZ101" s="71"/>
      <c r="CA101" s="47">
        <v>1076</v>
      </c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50"/>
      <c r="CR101" s="47">
        <v>750</v>
      </c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50"/>
      <c r="DL101" s="47">
        <v>1136</v>
      </c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50"/>
      <c r="DY101" s="47">
        <v>1148</v>
      </c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50"/>
      <c r="EL101" s="47">
        <v>1148</v>
      </c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50"/>
      <c r="EY101" s="47">
        <v>1148</v>
      </c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9"/>
      <c r="FL101" s="21"/>
      <c r="FM101" s="21"/>
    </row>
    <row r="102" spans="1:169" ht="15.75" x14ac:dyDescent="0.25">
      <c r="A102" s="54">
        <f t="shared" si="7"/>
        <v>87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3"/>
      <c r="N102" s="55" t="s">
        <v>31</v>
      </c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7"/>
      <c r="AE102" s="51" t="s">
        <v>141</v>
      </c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3"/>
      <c r="AS102" s="15"/>
      <c r="AT102" s="55" t="s">
        <v>61</v>
      </c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7"/>
      <c r="BF102" s="75" t="s">
        <v>284</v>
      </c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7"/>
      <c r="BV102" s="69" t="s">
        <v>6</v>
      </c>
      <c r="BW102" s="70"/>
      <c r="BX102" s="70"/>
      <c r="BY102" s="70"/>
      <c r="BZ102" s="71"/>
      <c r="CA102" s="47">
        <v>3260</v>
      </c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50"/>
      <c r="CR102" s="47">
        <v>2894</v>
      </c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50"/>
      <c r="DL102" s="47">
        <v>3260</v>
      </c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50"/>
      <c r="DY102" s="47">
        <v>4088</v>
      </c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50"/>
      <c r="EL102" s="47">
        <v>4088</v>
      </c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50"/>
      <c r="EY102" s="47">
        <v>4088</v>
      </c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9"/>
      <c r="FL102" s="21"/>
      <c r="FM102" s="21"/>
    </row>
    <row r="103" spans="1:169" ht="15.75" x14ac:dyDescent="0.25">
      <c r="A103" s="54">
        <f t="shared" si="7"/>
        <v>88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3"/>
      <c r="N103" s="55" t="s">
        <v>31</v>
      </c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7"/>
      <c r="AE103" s="51" t="s">
        <v>142</v>
      </c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3"/>
      <c r="AS103" s="15"/>
      <c r="AT103" s="55" t="s">
        <v>62</v>
      </c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7"/>
      <c r="BF103" s="75" t="s">
        <v>284</v>
      </c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7"/>
      <c r="BV103" s="69" t="s">
        <v>6</v>
      </c>
      <c r="BW103" s="70"/>
      <c r="BX103" s="70"/>
      <c r="BY103" s="70"/>
      <c r="BZ103" s="71"/>
      <c r="CA103" s="47">
        <v>4280</v>
      </c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50"/>
      <c r="CR103" s="47">
        <v>3474</v>
      </c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50"/>
      <c r="DL103" s="47">
        <v>4280</v>
      </c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50"/>
      <c r="DY103" s="47">
        <v>5146</v>
      </c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50"/>
      <c r="EL103" s="47">
        <v>5146</v>
      </c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50"/>
      <c r="EY103" s="47">
        <v>5146</v>
      </c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9"/>
      <c r="FL103" s="21"/>
      <c r="FM103" s="21"/>
    </row>
    <row r="104" spans="1:169" ht="15.75" x14ac:dyDescent="0.25">
      <c r="A104" s="54">
        <f t="shared" si="7"/>
        <v>89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3"/>
      <c r="N104" s="55" t="s">
        <v>31</v>
      </c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7"/>
      <c r="AE104" s="51" t="s">
        <v>143</v>
      </c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3"/>
      <c r="AS104" s="15"/>
      <c r="AT104" s="55" t="s">
        <v>63</v>
      </c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7"/>
      <c r="BF104" s="75" t="s">
        <v>284</v>
      </c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7"/>
      <c r="BV104" s="69" t="s">
        <v>6</v>
      </c>
      <c r="BW104" s="70"/>
      <c r="BX104" s="70"/>
      <c r="BY104" s="70"/>
      <c r="BZ104" s="71"/>
      <c r="CA104" s="47">
        <v>5980</v>
      </c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50"/>
      <c r="CR104" s="47">
        <v>4580</v>
      </c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50"/>
      <c r="DL104" s="47">
        <v>5980</v>
      </c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50"/>
      <c r="DY104" s="47">
        <v>6814</v>
      </c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50"/>
      <c r="EL104" s="47">
        <v>6814</v>
      </c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50"/>
      <c r="EY104" s="47">
        <v>6814</v>
      </c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9"/>
      <c r="FL104" s="21"/>
      <c r="FM104" s="21"/>
    </row>
    <row r="105" spans="1:169" ht="15.75" x14ac:dyDescent="0.25">
      <c r="A105" s="54">
        <f>A104+1</f>
        <v>90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3"/>
      <c r="N105" s="55" t="s">
        <v>31</v>
      </c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7"/>
      <c r="AE105" s="51" t="s">
        <v>144</v>
      </c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3"/>
      <c r="AS105" s="15"/>
      <c r="AT105" s="55" t="s">
        <v>64</v>
      </c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7"/>
      <c r="BF105" s="75" t="s">
        <v>284</v>
      </c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7"/>
      <c r="BV105" s="69" t="s">
        <v>6</v>
      </c>
      <c r="BW105" s="70"/>
      <c r="BX105" s="70"/>
      <c r="BY105" s="70"/>
      <c r="BZ105" s="71"/>
      <c r="CA105" s="47">
        <v>5070</v>
      </c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50"/>
      <c r="CR105" s="47">
        <v>3971</v>
      </c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50"/>
      <c r="DL105" s="47">
        <v>5070</v>
      </c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50"/>
      <c r="DY105" s="47">
        <v>5475</v>
      </c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50"/>
      <c r="EL105" s="47">
        <v>5475</v>
      </c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50"/>
      <c r="EY105" s="47">
        <v>5475</v>
      </c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9"/>
      <c r="FL105" s="21"/>
      <c r="FM105" s="21"/>
    </row>
    <row r="106" spans="1:169" ht="15.75" x14ac:dyDescent="0.25">
      <c r="A106" s="54">
        <f t="shared" si="7"/>
        <v>91</v>
      </c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3"/>
      <c r="N106" s="55" t="s">
        <v>31</v>
      </c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7"/>
      <c r="AE106" s="51" t="s">
        <v>145</v>
      </c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3"/>
      <c r="AS106" s="15"/>
      <c r="AT106" s="55" t="s">
        <v>65</v>
      </c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7"/>
      <c r="BF106" s="75" t="s">
        <v>284</v>
      </c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7"/>
      <c r="BV106" s="69" t="s">
        <v>6</v>
      </c>
      <c r="BW106" s="70"/>
      <c r="BX106" s="70"/>
      <c r="BY106" s="70"/>
      <c r="BZ106" s="71"/>
      <c r="CA106" s="47">
        <v>5110</v>
      </c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50"/>
      <c r="CR106" s="47">
        <v>3820</v>
      </c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50"/>
      <c r="DL106" s="47">
        <v>5110</v>
      </c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50"/>
      <c r="DY106" s="47">
        <v>5717</v>
      </c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50"/>
      <c r="EL106" s="47">
        <v>5717</v>
      </c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50"/>
      <c r="EY106" s="47">
        <v>5717</v>
      </c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9"/>
      <c r="FL106" s="21"/>
      <c r="FM106" s="21"/>
    </row>
    <row r="107" spans="1:169" ht="15.75" x14ac:dyDescent="0.25">
      <c r="A107" s="54">
        <f t="shared" si="7"/>
        <v>92</v>
      </c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3"/>
      <c r="N107" s="55" t="s">
        <v>31</v>
      </c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7"/>
      <c r="AE107" s="51" t="s">
        <v>146</v>
      </c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3"/>
      <c r="AS107" s="15"/>
      <c r="AT107" s="55" t="s">
        <v>66</v>
      </c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7"/>
      <c r="BF107" s="75" t="s">
        <v>284</v>
      </c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7"/>
      <c r="BV107" s="69" t="s">
        <v>6</v>
      </c>
      <c r="BW107" s="70"/>
      <c r="BX107" s="70"/>
      <c r="BY107" s="70"/>
      <c r="BZ107" s="71"/>
      <c r="CA107" s="47">
        <v>4190</v>
      </c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50"/>
      <c r="CR107" s="47">
        <v>2840</v>
      </c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50"/>
      <c r="DL107" s="47">
        <v>4190</v>
      </c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50"/>
      <c r="DY107" s="47">
        <v>4300</v>
      </c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50"/>
      <c r="EL107" s="47">
        <v>4300</v>
      </c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50"/>
      <c r="EY107" s="47">
        <v>4300</v>
      </c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9"/>
      <c r="FL107" s="21"/>
      <c r="FM107" s="21"/>
    </row>
    <row r="108" spans="1:169" ht="15.75" x14ac:dyDescent="0.25">
      <c r="A108" s="54">
        <f t="shared" si="7"/>
        <v>93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3"/>
      <c r="N108" s="55" t="s">
        <v>31</v>
      </c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7"/>
      <c r="AE108" s="51" t="s">
        <v>147</v>
      </c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3"/>
      <c r="AS108" s="15"/>
      <c r="AT108" s="55" t="s">
        <v>67</v>
      </c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7"/>
      <c r="BF108" s="75" t="s">
        <v>284</v>
      </c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7"/>
      <c r="BV108" s="69" t="s">
        <v>6</v>
      </c>
      <c r="BW108" s="70"/>
      <c r="BX108" s="70"/>
      <c r="BY108" s="70"/>
      <c r="BZ108" s="71"/>
      <c r="CA108" s="47">
        <v>7880</v>
      </c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50"/>
      <c r="CR108" s="47">
        <v>5163</v>
      </c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50"/>
      <c r="DL108" s="47">
        <v>7880</v>
      </c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50"/>
      <c r="DY108" s="47">
        <v>7481</v>
      </c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50"/>
      <c r="EL108" s="47">
        <v>7481</v>
      </c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50"/>
      <c r="EY108" s="47">
        <v>7481</v>
      </c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9"/>
      <c r="FL108" s="21"/>
      <c r="FM108" s="21"/>
    </row>
    <row r="109" spans="1:169" ht="15.75" x14ac:dyDescent="0.25">
      <c r="A109" s="54">
        <f>A108+1</f>
        <v>94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3"/>
      <c r="N109" s="55" t="s">
        <v>31</v>
      </c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7"/>
      <c r="AE109" s="51" t="s">
        <v>148</v>
      </c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3"/>
      <c r="AS109" s="15"/>
      <c r="AT109" s="55" t="s">
        <v>68</v>
      </c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7"/>
      <c r="BF109" s="75" t="s">
        <v>284</v>
      </c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7"/>
      <c r="BV109" s="69" t="s">
        <v>6</v>
      </c>
      <c r="BW109" s="70"/>
      <c r="BX109" s="70"/>
      <c r="BY109" s="70"/>
      <c r="BZ109" s="71"/>
      <c r="CA109" s="47">
        <v>6770</v>
      </c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50"/>
      <c r="CR109" s="47">
        <v>4514</v>
      </c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50"/>
      <c r="DL109" s="47">
        <v>6770</v>
      </c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50"/>
      <c r="DY109" s="47">
        <v>6714</v>
      </c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50"/>
      <c r="EL109" s="47">
        <v>6714</v>
      </c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50"/>
      <c r="EY109" s="47">
        <v>6714</v>
      </c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9"/>
      <c r="FL109" s="21"/>
      <c r="FM109" s="21"/>
    </row>
    <row r="110" spans="1:169" ht="15.75" x14ac:dyDescent="0.25">
      <c r="A110" s="54">
        <f t="shared" si="7"/>
        <v>95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3"/>
      <c r="N110" s="55" t="s">
        <v>31</v>
      </c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7"/>
      <c r="AE110" s="51" t="s">
        <v>149</v>
      </c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3"/>
      <c r="AS110" s="15"/>
      <c r="AT110" s="55" t="s">
        <v>69</v>
      </c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7"/>
      <c r="BF110" s="75" t="s">
        <v>284</v>
      </c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7"/>
      <c r="BV110" s="69" t="s">
        <v>6</v>
      </c>
      <c r="BW110" s="70"/>
      <c r="BX110" s="70"/>
      <c r="BY110" s="70"/>
      <c r="BZ110" s="71"/>
      <c r="CA110" s="47">
        <v>4420</v>
      </c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50"/>
      <c r="CR110" s="47">
        <v>2683</v>
      </c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50"/>
      <c r="DL110" s="47">
        <v>4420</v>
      </c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50"/>
      <c r="DY110" s="47">
        <v>4776</v>
      </c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50"/>
      <c r="EL110" s="47">
        <v>4776</v>
      </c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50"/>
      <c r="EY110" s="47">
        <v>4776</v>
      </c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9"/>
      <c r="FL110" s="21"/>
      <c r="FM110" s="21"/>
    </row>
    <row r="111" spans="1:169" ht="15.75" x14ac:dyDescent="0.25">
      <c r="A111" s="54">
        <f t="shared" si="7"/>
        <v>96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3"/>
      <c r="N111" s="55" t="s">
        <v>31</v>
      </c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7"/>
      <c r="AE111" s="51" t="s">
        <v>150</v>
      </c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3"/>
      <c r="AS111" s="15"/>
      <c r="AT111" s="55" t="s">
        <v>70</v>
      </c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7"/>
      <c r="BF111" s="75" t="s">
        <v>284</v>
      </c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7"/>
      <c r="BV111" s="69" t="s">
        <v>6</v>
      </c>
      <c r="BW111" s="70"/>
      <c r="BX111" s="70"/>
      <c r="BY111" s="70"/>
      <c r="BZ111" s="71"/>
      <c r="CA111" s="47">
        <v>3760</v>
      </c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50"/>
      <c r="CR111" s="47">
        <v>2298</v>
      </c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50"/>
      <c r="DL111" s="47">
        <v>3760</v>
      </c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50"/>
      <c r="DY111" s="47">
        <v>4079</v>
      </c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50"/>
      <c r="EL111" s="47">
        <v>4079</v>
      </c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50"/>
      <c r="EY111" s="47">
        <v>4079</v>
      </c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9"/>
      <c r="FL111" s="21"/>
      <c r="FM111" s="21"/>
    </row>
    <row r="112" spans="1:169" ht="15.75" x14ac:dyDescent="0.25">
      <c r="A112" s="54">
        <f t="shared" si="7"/>
        <v>97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  <c r="N112" s="55" t="s">
        <v>31</v>
      </c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7"/>
      <c r="AE112" s="51" t="s">
        <v>151</v>
      </c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3"/>
      <c r="AS112" s="15"/>
      <c r="AT112" s="55" t="s">
        <v>71</v>
      </c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7"/>
      <c r="BF112" s="75" t="s">
        <v>284</v>
      </c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7"/>
      <c r="BV112" s="69" t="s">
        <v>6</v>
      </c>
      <c r="BW112" s="70"/>
      <c r="BX112" s="70"/>
      <c r="BY112" s="70"/>
      <c r="BZ112" s="71"/>
      <c r="CA112" s="47">
        <v>2430</v>
      </c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50"/>
      <c r="CR112" s="47">
        <v>1612</v>
      </c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50"/>
      <c r="DL112" s="47">
        <v>2430</v>
      </c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50"/>
      <c r="DY112" s="47">
        <v>2799</v>
      </c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50"/>
      <c r="EL112" s="47">
        <v>2799</v>
      </c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50"/>
      <c r="EY112" s="47">
        <v>2799</v>
      </c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9"/>
      <c r="FL112" s="21"/>
      <c r="FM112" s="21"/>
    </row>
    <row r="113" spans="1:169" ht="15.75" x14ac:dyDescent="0.25">
      <c r="A113" s="54">
        <f t="shared" ref="A113:A156" si="8">A112+1</f>
        <v>98</v>
      </c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3"/>
      <c r="N113" s="55" t="s">
        <v>31</v>
      </c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7"/>
      <c r="AE113" s="51" t="s">
        <v>152</v>
      </c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3"/>
      <c r="AS113" s="15"/>
      <c r="AT113" s="55" t="s">
        <v>72</v>
      </c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7"/>
      <c r="BF113" s="75" t="s">
        <v>284</v>
      </c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7"/>
      <c r="BV113" s="69" t="s">
        <v>6</v>
      </c>
      <c r="BW113" s="70"/>
      <c r="BX113" s="70"/>
      <c r="BY113" s="70"/>
      <c r="BZ113" s="71"/>
      <c r="CA113" s="47">
        <v>4240</v>
      </c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50"/>
      <c r="CR113" s="47">
        <v>2566</v>
      </c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50"/>
      <c r="DL113" s="47">
        <v>4240</v>
      </c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50"/>
      <c r="DY113" s="47">
        <v>4589</v>
      </c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50"/>
      <c r="EL113" s="47">
        <v>4589</v>
      </c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50"/>
      <c r="EY113" s="47">
        <v>4589</v>
      </c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9"/>
      <c r="FL113" s="21"/>
      <c r="FM113" s="21"/>
    </row>
    <row r="114" spans="1:169" ht="15.75" x14ac:dyDescent="0.25">
      <c r="A114" s="54">
        <f t="shared" si="8"/>
        <v>99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3"/>
      <c r="N114" s="55" t="s">
        <v>31</v>
      </c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7"/>
      <c r="AE114" s="51" t="s">
        <v>153</v>
      </c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3"/>
      <c r="AS114" s="15"/>
      <c r="AT114" s="55" t="s">
        <v>73</v>
      </c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7"/>
      <c r="BF114" s="75" t="s">
        <v>284</v>
      </c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7"/>
      <c r="BV114" s="69" t="s">
        <v>6</v>
      </c>
      <c r="BW114" s="70"/>
      <c r="BX114" s="70"/>
      <c r="BY114" s="70"/>
      <c r="BZ114" s="71"/>
      <c r="CA114" s="47">
        <v>4250</v>
      </c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50"/>
      <c r="CR114" s="47">
        <v>2471</v>
      </c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50"/>
      <c r="DL114" s="47">
        <v>4250</v>
      </c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50"/>
      <c r="DY114" s="47">
        <v>4306</v>
      </c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50"/>
      <c r="EL114" s="47">
        <v>4306</v>
      </c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50"/>
      <c r="EY114" s="47">
        <v>4306</v>
      </c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9"/>
      <c r="FL114" s="21"/>
      <c r="FM114" s="21"/>
    </row>
    <row r="115" spans="1:169" ht="15.75" x14ac:dyDescent="0.25">
      <c r="A115" s="54">
        <f t="shared" si="8"/>
        <v>100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3"/>
      <c r="N115" s="55" t="s">
        <v>31</v>
      </c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7"/>
      <c r="AE115" s="51" t="s">
        <v>154</v>
      </c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3"/>
      <c r="AS115" s="15"/>
      <c r="AT115" s="55" t="s">
        <v>74</v>
      </c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7"/>
      <c r="BF115" s="75" t="s">
        <v>284</v>
      </c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7"/>
      <c r="BV115" s="69" t="s">
        <v>6</v>
      </c>
      <c r="BW115" s="70"/>
      <c r="BX115" s="70"/>
      <c r="BY115" s="70"/>
      <c r="BZ115" s="71"/>
      <c r="CA115" s="47">
        <v>900</v>
      </c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50"/>
      <c r="CR115" s="47">
        <v>625</v>
      </c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50"/>
      <c r="DL115" s="47">
        <v>900</v>
      </c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50"/>
      <c r="DY115" s="47">
        <v>1093</v>
      </c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50"/>
      <c r="EL115" s="47">
        <v>1093</v>
      </c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50"/>
      <c r="EY115" s="47">
        <v>1093</v>
      </c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9"/>
      <c r="FL115" s="21"/>
      <c r="FM115" s="21"/>
    </row>
    <row r="116" spans="1:169" ht="15.75" x14ac:dyDescent="0.25">
      <c r="A116" s="54">
        <f t="shared" si="8"/>
        <v>101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3"/>
      <c r="N116" s="55" t="s">
        <v>31</v>
      </c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7"/>
      <c r="AE116" s="51" t="s">
        <v>155</v>
      </c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3"/>
      <c r="AS116" s="15"/>
      <c r="AT116" s="55" t="s">
        <v>75</v>
      </c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7"/>
      <c r="BF116" s="75" t="s">
        <v>284</v>
      </c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7"/>
      <c r="BV116" s="69" t="s">
        <v>6</v>
      </c>
      <c r="BW116" s="70"/>
      <c r="BX116" s="70"/>
      <c r="BY116" s="70"/>
      <c r="BZ116" s="71"/>
      <c r="CA116" s="47">
        <v>1925</v>
      </c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50"/>
      <c r="CR116" s="47">
        <v>1207</v>
      </c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50"/>
      <c r="DL116" s="47">
        <v>1925</v>
      </c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50"/>
      <c r="DY116" s="47">
        <v>2069</v>
      </c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50"/>
      <c r="EL116" s="47">
        <v>2069</v>
      </c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50"/>
      <c r="EY116" s="47">
        <v>2069</v>
      </c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9"/>
      <c r="FL116" s="21"/>
      <c r="FM116" s="21"/>
    </row>
    <row r="117" spans="1:169" ht="15.75" x14ac:dyDescent="0.25">
      <c r="A117" s="54">
        <f t="shared" si="8"/>
        <v>102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3"/>
      <c r="N117" s="55" t="s">
        <v>31</v>
      </c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7"/>
      <c r="AE117" s="51" t="s">
        <v>263</v>
      </c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3"/>
      <c r="AS117" s="15"/>
      <c r="AT117" s="55" t="s">
        <v>264</v>
      </c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7"/>
      <c r="BF117" s="75" t="s">
        <v>284</v>
      </c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7"/>
      <c r="BV117" s="69" t="s">
        <v>6</v>
      </c>
      <c r="BW117" s="70"/>
      <c r="BX117" s="70"/>
      <c r="BY117" s="70"/>
      <c r="BZ117" s="71"/>
      <c r="CA117" s="47">
        <v>2300</v>
      </c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50"/>
      <c r="CR117" s="47">
        <v>1503</v>
      </c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50"/>
      <c r="DL117" s="47">
        <v>2300</v>
      </c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50"/>
      <c r="DY117" s="47">
        <v>2525</v>
      </c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50"/>
      <c r="EL117" s="47">
        <v>2525</v>
      </c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50"/>
      <c r="EY117" s="47">
        <v>2525</v>
      </c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9"/>
      <c r="FL117" s="21"/>
      <c r="FM117" s="21"/>
    </row>
    <row r="118" spans="1:169" ht="15.75" x14ac:dyDescent="0.25">
      <c r="A118" s="54">
        <f>A117+1</f>
        <v>103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3"/>
      <c r="N118" s="55" t="s">
        <v>31</v>
      </c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7"/>
      <c r="AE118" s="51" t="s">
        <v>271</v>
      </c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3"/>
      <c r="AS118" s="15"/>
      <c r="AT118" s="55" t="s">
        <v>272</v>
      </c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7"/>
      <c r="BF118" s="75" t="s">
        <v>284</v>
      </c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7"/>
      <c r="BV118" s="69" t="s">
        <v>6</v>
      </c>
      <c r="BW118" s="70"/>
      <c r="BX118" s="70"/>
      <c r="BY118" s="70"/>
      <c r="BZ118" s="71"/>
      <c r="CA118" s="47">
        <v>80</v>
      </c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50"/>
      <c r="CR118" s="47">
        <v>47</v>
      </c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50"/>
      <c r="DL118" s="47">
        <v>80</v>
      </c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50"/>
      <c r="DY118" s="47">
        <v>0</v>
      </c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50"/>
      <c r="EL118" s="47">
        <v>0</v>
      </c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50"/>
      <c r="EY118" s="47">
        <v>0</v>
      </c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9"/>
      <c r="FL118" s="21"/>
      <c r="FM118" s="21"/>
    </row>
    <row r="119" spans="1:169" ht="15.75" x14ac:dyDescent="0.25">
      <c r="A119" s="54">
        <f t="shared" si="8"/>
        <v>104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3"/>
      <c r="N119" s="55" t="s">
        <v>31</v>
      </c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7"/>
      <c r="AE119" s="51" t="s">
        <v>229</v>
      </c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3"/>
      <c r="AS119" s="15"/>
      <c r="AT119" s="55" t="s">
        <v>233</v>
      </c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7"/>
      <c r="BF119" s="75" t="s">
        <v>284</v>
      </c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7"/>
      <c r="BV119" s="69" t="s">
        <v>6</v>
      </c>
      <c r="BW119" s="70"/>
      <c r="BX119" s="70"/>
      <c r="BY119" s="70"/>
      <c r="BZ119" s="71"/>
      <c r="CA119" s="47">
        <v>332</v>
      </c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50"/>
      <c r="CR119" s="47">
        <v>60</v>
      </c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50"/>
      <c r="DL119" s="47">
        <v>332</v>
      </c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50"/>
      <c r="DY119" s="47">
        <v>320</v>
      </c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50"/>
      <c r="EL119" s="47">
        <v>330</v>
      </c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50"/>
      <c r="EY119" s="47">
        <v>343</v>
      </c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9"/>
      <c r="FL119" s="21"/>
      <c r="FM119" s="21"/>
    </row>
    <row r="120" spans="1:169" ht="15.75" x14ac:dyDescent="0.25">
      <c r="A120" s="54">
        <f t="shared" si="8"/>
        <v>105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3"/>
      <c r="N120" s="55" t="s">
        <v>31</v>
      </c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7"/>
      <c r="AE120" s="51" t="s">
        <v>230</v>
      </c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3"/>
      <c r="AS120" s="15"/>
      <c r="AT120" s="55" t="s">
        <v>234</v>
      </c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7"/>
      <c r="BF120" s="75" t="s">
        <v>284</v>
      </c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7"/>
      <c r="BV120" s="69" t="s">
        <v>6</v>
      </c>
      <c r="BW120" s="70"/>
      <c r="BX120" s="70"/>
      <c r="BY120" s="70"/>
      <c r="BZ120" s="71"/>
      <c r="CA120" s="47">
        <v>240</v>
      </c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50"/>
      <c r="CR120" s="47">
        <v>72</v>
      </c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50"/>
      <c r="DL120" s="47">
        <v>240</v>
      </c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50"/>
      <c r="DY120" s="47">
        <v>320</v>
      </c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50"/>
      <c r="EL120" s="47">
        <v>330</v>
      </c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50"/>
      <c r="EY120" s="47">
        <v>343</v>
      </c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9"/>
      <c r="FL120" s="21"/>
      <c r="FM120" s="21"/>
    </row>
    <row r="121" spans="1:169" ht="15.75" x14ac:dyDescent="0.25">
      <c r="A121" s="54">
        <f t="shared" si="8"/>
        <v>106</v>
      </c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3"/>
      <c r="N121" s="55" t="s">
        <v>31</v>
      </c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7"/>
      <c r="AE121" s="51" t="s">
        <v>231</v>
      </c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3"/>
      <c r="AS121" s="15"/>
      <c r="AT121" s="55" t="s">
        <v>235</v>
      </c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7"/>
      <c r="BF121" s="75" t="s">
        <v>284</v>
      </c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7"/>
      <c r="BV121" s="69" t="s">
        <v>6</v>
      </c>
      <c r="BW121" s="70"/>
      <c r="BX121" s="70"/>
      <c r="BY121" s="70"/>
      <c r="BZ121" s="71"/>
      <c r="CA121" s="47">
        <v>200</v>
      </c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50"/>
      <c r="CR121" s="47">
        <v>61</v>
      </c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50"/>
      <c r="DL121" s="47">
        <v>200</v>
      </c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50"/>
      <c r="DY121" s="47">
        <v>267</v>
      </c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50"/>
      <c r="EL121" s="47">
        <v>274</v>
      </c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50"/>
      <c r="EY121" s="47">
        <v>285</v>
      </c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9"/>
      <c r="FL121" s="21"/>
      <c r="FM121" s="21"/>
    </row>
    <row r="122" spans="1:169" ht="15.75" x14ac:dyDescent="0.25">
      <c r="A122" s="54">
        <f t="shared" si="8"/>
        <v>107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3"/>
      <c r="N122" s="55" t="s">
        <v>31</v>
      </c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7"/>
      <c r="AE122" s="51" t="s">
        <v>232</v>
      </c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3"/>
      <c r="AS122" s="15"/>
      <c r="AT122" s="55" t="s">
        <v>236</v>
      </c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7"/>
      <c r="BF122" s="75" t="s">
        <v>284</v>
      </c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7"/>
      <c r="BV122" s="69" t="s">
        <v>6</v>
      </c>
      <c r="BW122" s="70"/>
      <c r="BX122" s="70"/>
      <c r="BY122" s="70"/>
      <c r="BZ122" s="71"/>
      <c r="CA122" s="47">
        <v>368</v>
      </c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50"/>
      <c r="CR122" s="47">
        <v>88</v>
      </c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50"/>
      <c r="DL122" s="47">
        <v>368</v>
      </c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50"/>
      <c r="DY122" s="47">
        <v>394</v>
      </c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50"/>
      <c r="EL122" s="47">
        <v>404</v>
      </c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50"/>
      <c r="EY122" s="47">
        <v>420</v>
      </c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9"/>
      <c r="FL122" s="21"/>
      <c r="FM122" s="21"/>
    </row>
    <row r="123" spans="1:169" ht="15.75" x14ac:dyDescent="0.25">
      <c r="A123" s="54">
        <f t="shared" si="8"/>
        <v>108</v>
      </c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3"/>
      <c r="N123" s="55" t="s">
        <v>31</v>
      </c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7"/>
      <c r="AE123" s="51" t="s">
        <v>213</v>
      </c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3"/>
      <c r="AS123" s="15"/>
      <c r="AT123" s="55" t="s">
        <v>214</v>
      </c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7"/>
      <c r="BF123" s="75" t="s">
        <v>284</v>
      </c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7"/>
      <c r="BV123" s="69" t="s">
        <v>6</v>
      </c>
      <c r="BW123" s="70"/>
      <c r="BX123" s="70"/>
      <c r="BY123" s="70"/>
      <c r="BZ123" s="71"/>
      <c r="CA123" s="47">
        <v>345</v>
      </c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50"/>
      <c r="CR123" s="47">
        <v>93</v>
      </c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50"/>
      <c r="DL123" s="47">
        <v>345</v>
      </c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50"/>
      <c r="DY123" s="47">
        <v>378</v>
      </c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50"/>
      <c r="EL123" s="47">
        <v>389</v>
      </c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50"/>
      <c r="EY123" s="47">
        <v>404</v>
      </c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9"/>
      <c r="FL123" s="21"/>
      <c r="FM123" s="21"/>
    </row>
    <row r="124" spans="1:169" ht="15.75" x14ac:dyDescent="0.25">
      <c r="A124" s="54">
        <f t="shared" si="8"/>
        <v>109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3"/>
      <c r="N124" s="55" t="s">
        <v>31</v>
      </c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7"/>
      <c r="AE124" s="51" t="s">
        <v>156</v>
      </c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3"/>
      <c r="AS124" s="15"/>
      <c r="AT124" s="55" t="s">
        <v>421</v>
      </c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7"/>
      <c r="BF124" s="75" t="s">
        <v>284</v>
      </c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7"/>
      <c r="BV124" s="69" t="s">
        <v>6</v>
      </c>
      <c r="BW124" s="70"/>
      <c r="BX124" s="70"/>
      <c r="BY124" s="70"/>
      <c r="BZ124" s="41"/>
      <c r="CA124" s="81">
        <v>389</v>
      </c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3"/>
      <c r="CR124" s="81">
        <v>374</v>
      </c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3"/>
      <c r="DL124" s="81">
        <v>389</v>
      </c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3"/>
      <c r="DY124" s="81">
        <v>378</v>
      </c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3"/>
      <c r="EL124" s="81">
        <v>384</v>
      </c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3"/>
      <c r="EY124" s="81">
        <v>398</v>
      </c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9"/>
      <c r="FL124" s="21"/>
      <c r="FM124" s="21"/>
    </row>
    <row r="125" spans="1:169" ht="15.75" x14ac:dyDescent="0.25">
      <c r="A125" s="54">
        <f t="shared" si="8"/>
        <v>110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3"/>
      <c r="N125" s="55" t="s">
        <v>31</v>
      </c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7"/>
      <c r="AE125" s="51" t="s">
        <v>237</v>
      </c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3"/>
      <c r="AS125" s="15"/>
      <c r="AT125" s="55" t="s">
        <v>422</v>
      </c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7"/>
      <c r="BF125" s="75" t="s">
        <v>284</v>
      </c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7"/>
      <c r="BV125" s="69" t="s">
        <v>6</v>
      </c>
      <c r="BW125" s="70"/>
      <c r="BX125" s="70"/>
      <c r="BY125" s="70"/>
      <c r="BZ125" s="41"/>
      <c r="CA125" s="81">
        <v>151</v>
      </c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3"/>
      <c r="CR125" s="81">
        <v>62</v>
      </c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3"/>
      <c r="DL125" s="81">
        <v>151</v>
      </c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3"/>
      <c r="DY125" s="81">
        <v>257</v>
      </c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3"/>
      <c r="EL125" s="81">
        <v>264</v>
      </c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3"/>
      <c r="EY125" s="81">
        <v>274</v>
      </c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9"/>
      <c r="FL125" s="21"/>
      <c r="FM125" s="21"/>
    </row>
    <row r="126" spans="1:169" ht="15.75" x14ac:dyDescent="0.25">
      <c r="A126" s="54">
        <f t="shared" si="8"/>
        <v>111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3"/>
      <c r="N126" s="55" t="s">
        <v>31</v>
      </c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7"/>
      <c r="AE126" s="51" t="s">
        <v>265</v>
      </c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3"/>
      <c r="AS126" s="15"/>
      <c r="AT126" s="55" t="s">
        <v>266</v>
      </c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7"/>
      <c r="BF126" s="75" t="s">
        <v>284</v>
      </c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7"/>
      <c r="BV126" s="69" t="s">
        <v>6</v>
      </c>
      <c r="BW126" s="70"/>
      <c r="BX126" s="70"/>
      <c r="BY126" s="70"/>
      <c r="BZ126" s="71"/>
      <c r="CA126" s="47">
        <v>282</v>
      </c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50"/>
      <c r="CR126" s="47">
        <v>107</v>
      </c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50"/>
      <c r="DL126" s="47">
        <v>282</v>
      </c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50"/>
      <c r="DY126" s="47">
        <v>393</v>
      </c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50"/>
      <c r="EL126" s="47">
        <v>402</v>
      </c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50"/>
      <c r="EY126" s="47">
        <v>417</v>
      </c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9"/>
      <c r="FL126" s="21"/>
      <c r="FM126" s="21"/>
    </row>
    <row r="127" spans="1:169" ht="15.75" x14ac:dyDescent="0.25">
      <c r="A127" s="54">
        <f t="shared" si="8"/>
        <v>112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3"/>
      <c r="N127" s="55" t="s">
        <v>31</v>
      </c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7"/>
      <c r="AE127" s="51" t="s">
        <v>162</v>
      </c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3"/>
      <c r="AS127" s="15"/>
      <c r="AT127" s="55" t="s">
        <v>49</v>
      </c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7"/>
      <c r="BF127" s="75" t="s">
        <v>284</v>
      </c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7"/>
      <c r="BV127" s="69" t="s">
        <v>6</v>
      </c>
      <c r="BW127" s="70"/>
      <c r="BX127" s="70"/>
      <c r="BY127" s="70"/>
      <c r="BZ127" s="71"/>
      <c r="CA127" s="81">
        <v>0</v>
      </c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3"/>
      <c r="CR127" s="81">
        <v>582</v>
      </c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3"/>
      <c r="DL127" s="81">
        <v>0</v>
      </c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3"/>
      <c r="DY127" s="81">
        <v>0</v>
      </c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3"/>
      <c r="EL127" s="81">
        <v>0</v>
      </c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3"/>
      <c r="EY127" s="81">
        <v>0</v>
      </c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9"/>
      <c r="FL127" s="21"/>
      <c r="FM127" s="21"/>
    </row>
    <row r="128" spans="1:169" ht="15.75" x14ac:dyDescent="0.25">
      <c r="A128" s="54">
        <f t="shared" si="8"/>
        <v>113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3"/>
      <c r="N128" s="55" t="s">
        <v>80</v>
      </c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7"/>
      <c r="AE128" s="66" t="s">
        <v>389</v>
      </c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8"/>
      <c r="AS128" s="15"/>
      <c r="AT128" s="55" t="s">
        <v>390</v>
      </c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7"/>
      <c r="BF128" s="75" t="s">
        <v>284</v>
      </c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7"/>
      <c r="BV128" s="69" t="s">
        <v>6</v>
      </c>
      <c r="BW128" s="70"/>
      <c r="BX128" s="70"/>
      <c r="BY128" s="70"/>
      <c r="BZ128" s="71"/>
      <c r="CA128" s="81">
        <v>10</v>
      </c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3"/>
      <c r="CR128" s="81">
        <v>10</v>
      </c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3"/>
      <c r="DL128" s="81">
        <v>10</v>
      </c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3"/>
      <c r="DY128" s="81">
        <v>0</v>
      </c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3"/>
      <c r="EL128" s="81">
        <v>0</v>
      </c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3"/>
      <c r="EY128" s="81">
        <v>0</v>
      </c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9"/>
      <c r="FL128" s="21"/>
      <c r="FM128" s="21"/>
    </row>
    <row r="129" spans="1:169" ht="15.75" x14ac:dyDescent="0.25">
      <c r="A129" s="54">
        <f>A128+1</f>
        <v>114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3"/>
      <c r="N129" s="72" t="s">
        <v>108</v>
      </c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4"/>
      <c r="AE129" s="51" t="s">
        <v>414</v>
      </c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3"/>
      <c r="AS129" s="15"/>
      <c r="AT129" s="55" t="s">
        <v>413</v>
      </c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7"/>
      <c r="BF129" s="75" t="s">
        <v>284</v>
      </c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7"/>
      <c r="BV129" s="69" t="s">
        <v>6</v>
      </c>
      <c r="BW129" s="70"/>
      <c r="BX129" s="70"/>
      <c r="BY129" s="70"/>
      <c r="BZ129" s="71"/>
      <c r="CA129" s="47">
        <v>178</v>
      </c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50"/>
      <c r="CR129" s="47">
        <v>178</v>
      </c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50"/>
      <c r="DL129" s="47">
        <v>178</v>
      </c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50"/>
      <c r="DY129" s="47">
        <v>0</v>
      </c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50"/>
      <c r="EL129" s="47">
        <v>0</v>
      </c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50"/>
      <c r="EY129" s="47">
        <v>0</v>
      </c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9"/>
      <c r="FL129" s="21"/>
      <c r="FM129" s="21"/>
    </row>
    <row r="130" spans="1:169" ht="15.75" x14ac:dyDescent="0.25">
      <c r="A130" s="54">
        <f t="shared" ref="A130:A133" si="9">A129+1</f>
        <v>115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3"/>
      <c r="N130" s="55" t="s">
        <v>78</v>
      </c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7"/>
      <c r="AE130" s="51" t="s">
        <v>347</v>
      </c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3"/>
      <c r="AS130" s="15"/>
      <c r="AT130" s="55" t="s">
        <v>348</v>
      </c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7"/>
      <c r="BF130" s="75" t="s">
        <v>284</v>
      </c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7"/>
      <c r="BV130" s="69" t="s">
        <v>6</v>
      </c>
      <c r="BW130" s="70"/>
      <c r="BX130" s="70"/>
      <c r="BY130" s="70"/>
      <c r="BZ130" s="71"/>
      <c r="CA130" s="47">
        <v>65</v>
      </c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50"/>
      <c r="CR130" s="47">
        <v>65</v>
      </c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50"/>
      <c r="DL130" s="47">
        <v>65</v>
      </c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50"/>
      <c r="DY130" s="47">
        <v>0</v>
      </c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50"/>
      <c r="EL130" s="47">
        <v>0</v>
      </c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50"/>
      <c r="EY130" s="47">
        <v>0</v>
      </c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9"/>
      <c r="FL130" s="21"/>
      <c r="FM130" s="21"/>
    </row>
    <row r="131" spans="1:169" ht="15.75" x14ac:dyDescent="0.25">
      <c r="A131" s="54">
        <f t="shared" si="9"/>
        <v>116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3"/>
      <c r="N131" s="55" t="s">
        <v>78</v>
      </c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7"/>
      <c r="AE131" s="51" t="s">
        <v>349</v>
      </c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3"/>
      <c r="AS131" s="15"/>
      <c r="AT131" s="55" t="s">
        <v>350</v>
      </c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7"/>
      <c r="BF131" s="75" t="s">
        <v>284</v>
      </c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7"/>
      <c r="BV131" s="69" t="s">
        <v>6</v>
      </c>
      <c r="BW131" s="70"/>
      <c r="BX131" s="70"/>
      <c r="BY131" s="70"/>
      <c r="BZ131" s="71"/>
      <c r="CA131" s="47">
        <v>176</v>
      </c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50"/>
      <c r="CR131" s="47">
        <v>176</v>
      </c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50"/>
      <c r="DL131" s="47">
        <v>176</v>
      </c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50"/>
      <c r="DY131" s="47">
        <v>0</v>
      </c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50"/>
      <c r="EL131" s="47">
        <v>0</v>
      </c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50"/>
      <c r="EY131" s="47">
        <v>0</v>
      </c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9"/>
      <c r="FL131" s="21"/>
      <c r="FM131" s="21"/>
    </row>
    <row r="132" spans="1:169" ht="15.75" x14ac:dyDescent="0.25">
      <c r="A132" s="54">
        <f t="shared" si="9"/>
        <v>117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3"/>
      <c r="N132" s="55" t="s">
        <v>78</v>
      </c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7"/>
      <c r="AE132" s="51" t="s">
        <v>335</v>
      </c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3"/>
      <c r="AS132" s="15"/>
      <c r="AT132" s="55" t="s">
        <v>351</v>
      </c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7"/>
      <c r="BF132" s="75" t="s">
        <v>284</v>
      </c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7"/>
      <c r="BV132" s="69" t="s">
        <v>6</v>
      </c>
      <c r="BW132" s="70"/>
      <c r="BX132" s="70"/>
      <c r="BY132" s="70"/>
      <c r="BZ132" s="71"/>
      <c r="CA132" s="47">
        <v>221</v>
      </c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50"/>
      <c r="CR132" s="47">
        <v>221</v>
      </c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50"/>
      <c r="DL132" s="47">
        <v>221</v>
      </c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50"/>
      <c r="DY132" s="47">
        <v>0</v>
      </c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50"/>
      <c r="EL132" s="47">
        <v>0</v>
      </c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50"/>
      <c r="EY132" s="47">
        <v>0</v>
      </c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9"/>
      <c r="FL132" s="21"/>
      <c r="FM132" s="21"/>
    </row>
    <row r="133" spans="1:169" ht="15.75" x14ac:dyDescent="0.25">
      <c r="A133" s="54">
        <f t="shared" si="9"/>
        <v>118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3"/>
      <c r="N133" s="55" t="s">
        <v>78</v>
      </c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7"/>
      <c r="AE133" s="51" t="s">
        <v>336</v>
      </c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3"/>
      <c r="AS133" s="15"/>
      <c r="AT133" s="55" t="s">
        <v>352</v>
      </c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7"/>
      <c r="BF133" s="75" t="s">
        <v>284</v>
      </c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7"/>
      <c r="BV133" s="69" t="s">
        <v>6</v>
      </c>
      <c r="BW133" s="70"/>
      <c r="BX133" s="70"/>
      <c r="BY133" s="70"/>
      <c r="BZ133" s="71"/>
      <c r="CA133" s="47">
        <v>112</v>
      </c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50"/>
      <c r="CR133" s="47">
        <v>112</v>
      </c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50"/>
      <c r="DL133" s="47">
        <v>112</v>
      </c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50"/>
      <c r="DY133" s="47">
        <v>0</v>
      </c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50"/>
      <c r="EL133" s="47">
        <v>0</v>
      </c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50"/>
      <c r="EY133" s="47">
        <v>0</v>
      </c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9"/>
      <c r="FL133" s="21"/>
      <c r="FM133" s="21"/>
    </row>
    <row r="134" spans="1:169" ht="15" customHeight="1" x14ac:dyDescent="0.25">
      <c r="A134" s="54">
        <f>A133+1</f>
        <v>119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3"/>
      <c r="N134" s="55" t="s">
        <v>83</v>
      </c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7"/>
      <c r="AE134" s="51" t="s">
        <v>216</v>
      </c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3"/>
      <c r="AS134" s="15"/>
      <c r="AT134" s="55" t="s">
        <v>252</v>
      </c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7"/>
      <c r="BF134" s="75" t="s">
        <v>284</v>
      </c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7"/>
      <c r="BV134" s="69" t="s">
        <v>6</v>
      </c>
      <c r="BW134" s="70"/>
      <c r="BX134" s="70"/>
      <c r="BY134" s="70"/>
      <c r="BZ134" s="71"/>
      <c r="CA134" s="47">
        <v>31019</v>
      </c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50"/>
      <c r="CR134" s="47">
        <v>15282</v>
      </c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50"/>
      <c r="DL134" s="47">
        <v>31019</v>
      </c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50"/>
      <c r="DY134" s="47">
        <v>29974</v>
      </c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50"/>
      <c r="EL134" s="47">
        <v>29312</v>
      </c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50"/>
      <c r="EY134" s="47">
        <v>28181</v>
      </c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9"/>
      <c r="FL134" s="45"/>
      <c r="FM134" s="45"/>
    </row>
    <row r="135" spans="1:169" ht="15" customHeight="1" x14ac:dyDescent="0.25">
      <c r="A135" s="54">
        <f>A134+1</f>
        <v>120</v>
      </c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3"/>
      <c r="N135" s="55" t="s">
        <v>83</v>
      </c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7"/>
      <c r="AE135" s="51" t="s">
        <v>183</v>
      </c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3"/>
      <c r="AS135" s="15"/>
      <c r="AT135" s="55" t="s">
        <v>253</v>
      </c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7"/>
      <c r="BF135" s="75" t="s">
        <v>284</v>
      </c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7"/>
      <c r="BV135" s="69" t="s">
        <v>6</v>
      </c>
      <c r="BW135" s="70"/>
      <c r="BX135" s="70"/>
      <c r="BY135" s="70"/>
      <c r="BZ135" s="71"/>
      <c r="CA135" s="47">
        <v>2063</v>
      </c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50"/>
      <c r="CR135" s="47">
        <v>2063</v>
      </c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50"/>
      <c r="DL135" s="47">
        <v>2063</v>
      </c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50"/>
      <c r="DY135" s="47">
        <v>2063</v>
      </c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50"/>
      <c r="EL135" s="47">
        <v>2138</v>
      </c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50"/>
      <c r="EY135" s="47">
        <v>2138</v>
      </c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9"/>
      <c r="FL135" s="45"/>
      <c r="FM135" s="45"/>
    </row>
    <row r="136" spans="1:169" ht="15" customHeight="1" x14ac:dyDescent="0.25">
      <c r="A136" s="54">
        <f t="shared" si="8"/>
        <v>121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3"/>
      <c r="N136" s="55" t="s">
        <v>83</v>
      </c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7"/>
      <c r="AE136" s="51" t="s">
        <v>183</v>
      </c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3"/>
      <c r="AS136" s="15"/>
      <c r="AT136" s="55" t="s">
        <v>377</v>
      </c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7"/>
      <c r="BF136" s="75" t="s">
        <v>284</v>
      </c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7"/>
      <c r="BV136" s="69" t="s">
        <v>6</v>
      </c>
      <c r="BW136" s="70"/>
      <c r="BX136" s="70"/>
      <c r="BY136" s="70"/>
      <c r="BZ136" s="71"/>
      <c r="CA136" s="47">
        <v>9679</v>
      </c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50"/>
      <c r="CR136" s="47">
        <v>7526</v>
      </c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50"/>
      <c r="DL136" s="47">
        <v>9679</v>
      </c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50"/>
      <c r="DY136" s="47">
        <v>8789</v>
      </c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50"/>
      <c r="EL136" s="47">
        <v>9022</v>
      </c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50"/>
      <c r="EY136" s="47">
        <v>9022</v>
      </c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9"/>
      <c r="FL136" s="111"/>
      <c r="FM136" s="111"/>
    </row>
    <row r="137" spans="1:169" ht="15" customHeight="1" x14ac:dyDescent="0.25">
      <c r="A137" s="54">
        <f t="shared" si="8"/>
        <v>122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3"/>
      <c r="N137" s="55" t="s">
        <v>83</v>
      </c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7"/>
      <c r="AE137" s="51" t="s">
        <v>183</v>
      </c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3"/>
      <c r="AS137" s="15"/>
      <c r="AT137" s="55" t="s">
        <v>378</v>
      </c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7"/>
      <c r="BF137" s="75" t="s">
        <v>284</v>
      </c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7"/>
      <c r="BV137" s="69" t="s">
        <v>6</v>
      </c>
      <c r="BW137" s="70"/>
      <c r="BX137" s="70"/>
      <c r="BY137" s="70"/>
      <c r="BZ137" s="71"/>
      <c r="CA137" s="47">
        <v>820</v>
      </c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50"/>
      <c r="CR137" s="47">
        <v>820</v>
      </c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50"/>
      <c r="DL137" s="47">
        <v>820</v>
      </c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50"/>
      <c r="DY137" s="47">
        <v>507</v>
      </c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50"/>
      <c r="EL137" s="47">
        <v>827</v>
      </c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50"/>
      <c r="EY137" s="47">
        <v>827</v>
      </c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9"/>
      <c r="FL137" s="21"/>
      <c r="FM137" s="21"/>
    </row>
    <row r="138" spans="1:169" ht="15" customHeight="1" x14ac:dyDescent="0.25">
      <c r="A138" s="54">
        <f t="shared" si="8"/>
        <v>123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3"/>
      <c r="N138" s="55" t="s">
        <v>83</v>
      </c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7"/>
      <c r="AE138" s="51" t="s">
        <v>183</v>
      </c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3"/>
      <c r="AS138" s="15"/>
      <c r="AT138" s="55" t="s">
        <v>307</v>
      </c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7"/>
      <c r="BF138" s="75" t="s">
        <v>284</v>
      </c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7"/>
      <c r="BV138" s="69" t="s">
        <v>6</v>
      </c>
      <c r="BW138" s="70"/>
      <c r="BX138" s="70"/>
      <c r="BY138" s="70"/>
      <c r="BZ138" s="71"/>
      <c r="CA138" s="47">
        <v>2450</v>
      </c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50"/>
      <c r="CR138" s="47">
        <v>2448</v>
      </c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50"/>
      <c r="DL138" s="47">
        <v>2450</v>
      </c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50"/>
      <c r="DY138" s="47">
        <v>0</v>
      </c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50"/>
      <c r="EL138" s="47">
        <v>0</v>
      </c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50"/>
      <c r="EY138" s="47">
        <v>0</v>
      </c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9"/>
      <c r="FL138" s="21"/>
      <c r="FM138" s="21"/>
    </row>
    <row r="139" spans="1:169" ht="15" customHeight="1" x14ac:dyDescent="0.25">
      <c r="A139" s="54">
        <f t="shared" si="8"/>
        <v>124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3"/>
      <c r="N139" s="55" t="s">
        <v>83</v>
      </c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7"/>
      <c r="AE139" s="51" t="s">
        <v>183</v>
      </c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3"/>
      <c r="AS139" s="15"/>
      <c r="AT139" s="55" t="s">
        <v>297</v>
      </c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7"/>
      <c r="BF139" s="75" t="s">
        <v>284</v>
      </c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7"/>
      <c r="BV139" s="69" t="s">
        <v>6</v>
      </c>
      <c r="BW139" s="70"/>
      <c r="BX139" s="70"/>
      <c r="BY139" s="70"/>
      <c r="BZ139" s="71"/>
      <c r="CA139" s="47">
        <v>1714</v>
      </c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50"/>
      <c r="CR139" s="47">
        <v>1714</v>
      </c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50"/>
      <c r="DL139" s="47">
        <v>1714</v>
      </c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50"/>
      <c r="DY139" s="47">
        <v>0</v>
      </c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50"/>
      <c r="EL139" s="47">
        <v>0</v>
      </c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50"/>
      <c r="EY139" s="47">
        <v>0</v>
      </c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9"/>
      <c r="FL139" s="21"/>
      <c r="FM139" s="21"/>
    </row>
    <row r="140" spans="1:169" ht="15" customHeight="1" x14ac:dyDescent="0.25">
      <c r="A140" s="54">
        <f t="shared" si="8"/>
        <v>125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3"/>
      <c r="N140" s="55" t="s">
        <v>83</v>
      </c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7"/>
      <c r="AE140" s="51" t="s">
        <v>183</v>
      </c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3"/>
      <c r="AS140" s="15"/>
      <c r="AT140" s="55" t="s">
        <v>380</v>
      </c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7"/>
      <c r="BF140" s="75" t="s">
        <v>284</v>
      </c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7"/>
      <c r="BV140" s="69" t="s">
        <v>6</v>
      </c>
      <c r="BW140" s="70"/>
      <c r="BX140" s="70"/>
      <c r="BY140" s="70"/>
      <c r="BZ140" s="71"/>
      <c r="CA140" s="47">
        <v>6930</v>
      </c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50"/>
      <c r="CR140" s="47">
        <v>6313</v>
      </c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50"/>
      <c r="DL140" s="47">
        <v>6930</v>
      </c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50"/>
      <c r="DY140" s="47">
        <v>0</v>
      </c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50"/>
      <c r="EL140" s="47">
        <v>0</v>
      </c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50"/>
      <c r="EY140" s="47">
        <v>0</v>
      </c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9"/>
      <c r="FL140" s="21"/>
      <c r="FM140" s="21"/>
    </row>
    <row r="141" spans="1:169" ht="15" customHeight="1" x14ac:dyDescent="0.25">
      <c r="A141" s="54">
        <f t="shared" si="8"/>
        <v>126</v>
      </c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3"/>
      <c r="N141" s="55" t="s">
        <v>83</v>
      </c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7"/>
      <c r="AE141" s="51" t="s">
        <v>183</v>
      </c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3"/>
      <c r="AS141" s="15"/>
      <c r="AT141" s="55" t="s">
        <v>382</v>
      </c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7"/>
      <c r="BF141" s="75" t="s">
        <v>284</v>
      </c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7"/>
      <c r="BV141" s="69" t="s">
        <v>6</v>
      </c>
      <c r="BW141" s="70"/>
      <c r="BX141" s="70"/>
      <c r="BY141" s="70"/>
      <c r="BZ141" s="71"/>
      <c r="CA141" s="47">
        <v>134</v>
      </c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50"/>
      <c r="CR141" s="47">
        <v>134</v>
      </c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50"/>
      <c r="DL141" s="47">
        <v>134</v>
      </c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50"/>
      <c r="DY141" s="47">
        <v>0</v>
      </c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50"/>
      <c r="EL141" s="47">
        <v>0</v>
      </c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50"/>
      <c r="EY141" s="47">
        <v>0</v>
      </c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9"/>
      <c r="FL141" s="21"/>
      <c r="FM141" s="21"/>
    </row>
    <row r="142" spans="1:169" ht="15" customHeight="1" x14ac:dyDescent="0.25">
      <c r="A142" s="54">
        <f t="shared" si="8"/>
        <v>127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3"/>
      <c r="N142" s="55" t="s">
        <v>83</v>
      </c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7"/>
      <c r="AE142" s="51" t="s">
        <v>183</v>
      </c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3"/>
      <c r="AS142" s="15"/>
      <c r="AT142" s="55" t="s">
        <v>326</v>
      </c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7"/>
      <c r="BF142" s="75" t="s">
        <v>284</v>
      </c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7"/>
      <c r="BV142" s="69" t="s">
        <v>6</v>
      </c>
      <c r="BW142" s="70"/>
      <c r="BX142" s="70"/>
      <c r="BY142" s="70"/>
      <c r="BZ142" s="71"/>
      <c r="CA142" s="47">
        <v>1600</v>
      </c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50"/>
      <c r="CR142" s="47">
        <v>1012</v>
      </c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50"/>
      <c r="DL142" s="47">
        <v>1600</v>
      </c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50"/>
      <c r="DY142" s="47">
        <v>1600</v>
      </c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50"/>
      <c r="EL142" s="47">
        <v>0</v>
      </c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50"/>
      <c r="EY142" s="47">
        <v>0</v>
      </c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9"/>
      <c r="FL142" s="21"/>
      <c r="FM142" s="21"/>
    </row>
    <row r="143" spans="1:169" ht="15.75" x14ac:dyDescent="0.25">
      <c r="A143" s="54">
        <f>A142+1</f>
        <v>128</v>
      </c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3"/>
      <c r="N143" s="55" t="s">
        <v>84</v>
      </c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7"/>
      <c r="AE143" s="51" t="s">
        <v>184</v>
      </c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3"/>
      <c r="AS143" s="15"/>
      <c r="AT143" s="55" t="s">
        <v>384</v>
      </c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7"/>
      <c r="BF143" s="75" t="s">
        <v>284</v>
      </c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7"/>
      <c r="BV143" s="69" t="s">
        <v>6</v>
      </c>
      <c r="BW143" s="70"/>
      <c r="BX143" s="70"/>
      <c r="BY143" s="70"/>
      <c r="BZ143" s="71"/>
      <c r="CA143" s="47">
        <v>6978</v>
      </c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50"/>
      <c r="CR143" s="47">
        <v>5417</v>
      </c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50"/>
      <c r="DL143" s="47">
        <v>6978</v>
      </c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50"/>
      <c r="DY143" s="47">
        <v>9465</v>
      </c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50"/>
      <c r="EL143" s="47">
        <v>9465</v>
      </c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50"/>
      <c r="EY143" s="47">
        <v>9465</v>
      </c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9"/>
      <c r="FL143" s="22"/>
      <c r="FM143" s="23"/>
    </row>
    <row r="144" spans="1:169" ht="15" customHeight="1" x14ac:dyDescent="0.25">
      <c r="A144" s="54">
        <f t="shared" si="8"/>
        <v>129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3"/>
      <c r="N144" s="55" t="s">
        <v>84</v>
      </c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7"/>
      <c r="AE144" s="51" t="s">
        <v>184</v>
      </c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3"/>
      <c r="AS144" s="15"/>
      <c r="AT144" s="55" t="s">
        <v>385</v>
      </c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7"/>
      <c r="BF144" s="75" t="s">
        <v>284</v>
      </c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7"/>
      <c r="BV144" s="69" t="s">
        <v>6</v>
      </c>
      <c r="BW144" s="70"/>
      <c r="BX144" s="70"/>
      <c r="BY144" s="70"/>
      <c r="BZ144" s="71"/>
      <c r="CA144" s="47">
        <v>1592</v>
      </c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50"/>
      <c r="CR144" s="47">
        <v>854</v>
      </c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50"/>
      <c r="DL144" s="47">
        <v>1592</v>
      </c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50"/>
      <c r="DY144" s="47">
        <v>0</v>
      </c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50"/>
      <c r="EL144" s="47">
        <v>0</v>
      </c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50"/>
      <c r="EY144" s="47">
        <v>0</v>
      </c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9"/>
      <c r="FL144" s="22"/>
      <c r="FM144" s="23"/>
    </row>
    <row r="145" spans="1:169" ht="15" customHeight="1" x14ac:dyDescent="0.25">
      <c r="A145" s="54">
        <f t="shared" si="8"/>
        <v>130</v>
      </c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3"/>
      <c r="N145" s="55" t="s">
        <v>84</v>
      </c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7"/>
      <c r="AE145" s="51" t="s">
        <v>184</v>
      </c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3"/>
      <c r="AS145" s="15"/>
      <c r="AT145" s="55" t="s">
        <v>254</v>
      </c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7"/>
      <c r="BF145" s="75" t="s">
        <v>284</v>
      </c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7"/>
      <c r="BV145" s="69" t="s">
        <v>6</v>
      </c>
      <c r="BW145" s="70"/>
      <c r="BX145" s="70"/>
      <c r="BY145" s="70"/>
      <c r="BZ145" s="71"/>
      <c r="CA145" s="47">
        <v>24</v>
      </c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50"/>
      <c r="CR145" s="47">
        <v>19</v>
      </c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50"/>
      <c r="DL145" s="47">
        <v>24</v>
      </c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50"/>
      <c r="DY145" s="47">
        <v>0</v>
      </c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50"/>
      <c r="EL145" s="47">
        <v>0</v>
      </c>
      <c r="EM145" s="48"/>
      <c r="EN145" s="48"/>
      <c r="EO145" s="48"/>
      <c r="EP145" s="48"/>
      <c r="EQ145" s="48"/>
      <c r="ER145" s="48"/>
      <c r="ES145" s="48"/>
      <c r="ET145" s="48"/>
      <c r="EU145" s="48"/>
      <c r="EV145" s="48"/>
      <c r="EW145" s="48"/>
      <c r="EX145" s="50"/>
      <c r="EY145" s="47">
        <v>0</v>
      </c>
      <c r="EZ145" s="48"/>
      <c r="FA145" s="48"/>
      <c r="FB145" s="48"/>
      <c r="FC145" s="48"/>
      <c r="FD145" s="48"/>
      <c r="FE145" s="48"/>
      <c r="FF145" s="48"/>
      <c r="FG145" s="48"/>
      <c r="FH145" s="48"/>
      <c r="FI145" s="48"/>
      <c r="FJ145" s="48"/>
      <c r="FK145" s="49"/>
      <c r="FL145" s="22"/>
      <c r="FM145" s="23"/>
    </row>
    <row r="146" spans="1:169" ht="15" customHeight="1" x14ac:dyDescent="0.25">
      <c r="A146" s="54">
        <f t="shared" si="8"/>
        <v>131</v>
      </c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3"/>
      <c r="N146" s="55" t="s">
        <v>84</v>
      </c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7"/>
      <c r="AE146" s="51" t="s">
        <v>185</v>
      </c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3"/>
      <c r="AS146" s="15"/>
      <c r="AT146" s="55" t="s">
        <v>255</v>
      </c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7"/>
      <c r="BF146" s="75" t="s">
        <v>284</v>
      </c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7"/>
      <c r="BV146" s="69" t="s">
        <v>6</v>
      </c>
      <c r="BW146" s="70"/>
      <c r="BX146" s="70"/>
      <c r="BY146" s="70"/>
      <c r="BZ146" s="71"/>
      <c r="CA146" s="47">
        <v>577182</v>
      </c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50"/>
      <c r="CR146" s="47">
        <v>437719</v>
      </c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50"/>
      <c r="DL146" s="47">
        <v>577182</v>
      </c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50"/>
      <c r="DY146" s="47">
        <v>570417</v>
      </c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50"/>
      <c r="EL146" s="47">
        <v>573600</v>
      </c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50"/>
      <c r="EY146" s="47">
        <v>575900</v>
      </c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9"/>
      <c r="FL146" s="22"/>
      <c r="FM146" s="23"/>
    </row>
    <row r="147" spans="1:169" ht="15" customHeight="1" x14ac:dyDescent="0.25">
      <c r="A147" s="54">
        <f t="shared" si="8"/>
        <v>132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3"/>
      <c r="N147" s="55" t="s">
        <v>84</v>
      </c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7"/>
      <c r="AE147" s="51" t="s">
        <v>185</v>
      </c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3"/>
      <c r="AS147" s="15"/>
      <c r="AT147" s="55" t="s">
        <v>256</v>
      </c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7"/>
      <c r="BF147" s="75" t="s">
        <v>284</v>
      </c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7"/>
      <c r="BV147" s="69" t="s">
        <v>6</v>
      </c>
      <c r="BW147" s="70"/>
      <c r="BX147" s="70"/>
      <c r="BY147" s="71"/>
      <c r="BZ147" s="37"/>
      <c r="CA147" s="47">
        <v>430473</v>
      </c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50"/>
      <c r="CR147" s="47">
        <v>316310</v>
      </c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50"/>
      <c r="DL147" s="47">
        <v>430473</v>
      </c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50"/>
      <c r="DY147" s="47">
        <v>417334</v>
      </c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50"/>
      <c r="EL147" s="47">
        <v>408900</v>
      </c>
      <c r="EM147" s="48"/>
      <c r="EN147" s="48"/>
      <c r="EO147" s="48"/>
      <c r="EP147" s="48"/>
      <c r="EQ147" s="48"/>
      <c r="ER147" s="48"/>
      <c r="ES147" s="48"/>
      <c r="ET147" s="48"/>
      <c r="EU147" s="48"/>
      <c r="EV147" s="48"/>
      <c r="EW147" s="48"/>
      <c r="EX147" s="50"/>
      <c r="EY147" s="47">
        <v>410500</v>
      </c>
      <c r="EZ147" s="48"/>
      <c r="FA147" s="48"/>
      <c r="FB147" s="48"/>
      <c r="FC147" s="48"/>
      <c r="FD147" s="48"/>
      <c r="FE147" s="48"/>
      <c r="FF147" s="48"/>
      <c r="FG147" s="48"/>
      <c r="FH147" s="48"/>
      <c r="FI147" s="48"/>
      <c r="FJ147" s="48"/>
      <c r="FK147" s="49"/>
      <c r="FL147" s="46"/>
      <c r="FM147" s="46"/>
    </row>
    <row r="148" spans="1:169" ht="15.75" x14ac:dyDescent="0.25">
      <c r="A148" s="54">
        <f t="shared" ref="A148:A154" si="10">A147+1</f>
        <v>133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3"/>
      <c r="N148" s="55" t="s">
        <v>218</v>
      </c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7"/>
      <c r="AE148" s="51" t="s">
        <v>328</v>
      </c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3"/>
      <c r="AS148" s="15"/>
      <c r="AT148" s="55" t="s">
        <v>386</v>
      </c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7"/>
      <c r="BF148" s="75" t="s">
        <v>284</v>
      </c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7"/>
      <c r="BV148" s="69" t="s">
        <v>6</v>
      </c>
      <c r="BW148" s="70"/>
      <c r="BX148" s="70"/>
      <c r="BY148" s="71"/>
      <c r="BZ148" s="37"/>
      <c r="CA148" s="47">
        <v>703</v>
      </c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50"/>
      <c r="CR148" s="47">
        <v>452</v>
      </c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50"/>
      <c r="DL148" s="47">
        <v>703</v>
      </c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50"/>
      <c r="DY148" s="47">
        <v>0</v>
      </c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50"/>
      <c r="EL148" s="47">
        <v>0</v>
      </c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50"/>
      <c r="EY148" s="47">
        <v>0</v>
      </c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9"/>
      <c r="FL148" s="46"/>
      <c r="FM148" s="46"/>
    </row>
    <row r="149" spans="1:169" ht="15.75" x14ac:dyDescent="0.25">
      <c r="A149" s="54">
        <f t="shared" si="10"/>
        <v>134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3"/>
      <c r="N149" s="55" t="s">
        <v>218</v>
      </c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7"/>
      <c r="AE149" s="51" t="s">
        <v>308</v>
      </c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3"/>
      <c r="AS149" s="15"/>
      <c r="AT149" s="55" t="s">
        <v>309</v>
      </c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7"/>
      <c r="BF149" s="75" t="s">
        <v>284</v>
      </c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7"/>
      <c r="BV149" s="69" t="s">
        <v>6</v>
      </c>
      <c r="BW149" s="70"/>
      <c r="BX149" s="70"/>
      <c r="BY149" s="71"/>
      <c r="BZ149" s="37"/>
      <c r="CA149" s="47">
        <v>2138</v>
      </c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50"/>
      <c r="CR149" s="47">
        <v>1577</v>
      </c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50"/>
      <c r="DL149" s="47">
        <v>2138</v>
      </c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50"/>
      <c r="DY149" s="47">
        <v>0</v>
      </c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50"/>
      <c r="EL149" s="47">
        <v>0</v>
      </c>
      <c r="EM149" s="48"/>
      <c r="EN149" s="48"/>
      <c r="EO149" s="48"/>
      <c r="EP149" s="48"/>
      <c r="EQ149" s="48"/>
      <c r="ER149" s="48"/>
      <c r="ES149" s="48"/>
      <c r="ET149" s="48"/>
      <c r="EU149" s="48"/>
      <c r="EV149" s="48"/>
      <c r="EW149" s="48"/>
      <c r="EX149" s="50"/>
      <c r="EY149" s="47">
        <v>0</v>
      </c>
      <c r="EZ149" s="48"/>
      <c r="FA149" s="48"/>
      <c r="FB149" s="48"/>
      <c r="FC149" s="48"/>
      <c r="FD149" s="48"/>
      <c r="FE149" s="48"/>
      <c r="FF149" s="48"/>
      <c r="FG149" s="48"/>
      <c r="FH149" s="48"/>
      <c r="FI149" s="48"/>
      <c r="FJ149" s="48"/>
      <c r="FK149" s="49"/>
      <c r="FL149" s="46"/>
      <c r="FM149" s="46"/>
    </row>
    <row r="150" spans="1:169" ht="15.75" x14ac:dyDescent="0.25">
      <c r="A150" s="54">
        <f t="shared" si="10"/>
        <v>135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3"/>
      <c r="N150" s="55" t="s">
        <v>218</v>
      </c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7"/>
      <c r="AE150" s="51" t="s">
        <v>217</v>
      </c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3"/>
      <c r="AS150" s="15"/>
      <c r="AT150" s="55" t="s">
        <v>310</v>
      </c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7"/>
      <c r="BF150" s="75" t="s">
        <v>284</v>
      </c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7"/>
      <c r="BV150" s="69" t="s">
        <v>6</v>
      </c>
      <c r="BW150" s="70"/>
      <c r="BX150" s="70"/>
      <c r="BY150" s="71"/>
      <c r="BZ150" s="37"/>
      <c r="CA150" s="47">
        <v>57329</v>
      </c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50"/>
      <c r="CR150" s="47">
        <v>34697</v>
      </c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50"/>
      <c r="DL150" s="47">
        <v>57329</v>
      </c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50"/>
      <c r="DY150" s="47">
        <v>0</v>
      </c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50"/>
      <c r="EL150" s="47">
        <v>0</v>
      </c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50"/>
      <c r="EY150" s="47">
        <v>0</v>
      </c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9"/>
      <c r="FL150" s="46"/>
      <c r="FM150" s="46"/>
    </row>
    <row r="151" spans="1:169" ht="15.75" x14ac:dyDescent="0.25">
      <c r="A151" s="54">
        <f t="shared" si="10"/>
        <v>136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3"/>
      <c r="N151" s="55" t="s">
        <v>218</v>
      </c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7"/>
      <c r="AE151" s="51" t="s">
        <v>387</v>
      </c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3"/>
      <c r="AS151" s="15"/>
      <c r="AT151" s="55" t="s">
        <v>388</v>
      </c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7"/>
      <c r="BF151" s="75" t="s">
        <v>284</v>
      </c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7"/>
      <c r="BV151" s="69" t="s">
        <v>6</v>
      </c>
      <c r="BW151" s="70"/>
      <c r="BX151" s="70"/>
      <c r="BY151" s="71"/>
      <c r="BZ151" s="37"/>
      <c r="CA151" s="47">
        <v>1324</v>
      </c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50"/>
      <c r="CR151" s="47">
        <v>264</v>
      </c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50"/>
      <c r="DL151" s="47">
        <v>1324</v>
      </c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50"/>
      <c r="DY151" s="47">
        <v>0</v>
      </c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50"/>
      <c r="EL151" s="47">
        <v>0</v>
      </c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50"/>
      <c r="EY151" s="47">
        <v>0</v>
      </c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9"/>
      <c r="FL151" s="46"/>
      <c r="FM151" s="46"/>
    </row>
    <row r="152" spans="1:169" ht="15" customHeight="1" x14ac:dyDescent="0.25">
      <c r="A152" s="54">
        <f t="shared" si="10"/>
        <v>137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3"/>
      <c r="N152" s="55" t="s">
        <v>281</v>
      </c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7"/>
      <c r="AE152" s="51" t="s">
        <v>270</v>
      </c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3"/>
      <c r="AS152" s="15"/>
      <c r="AT152" s="55" t="s">
        <v>76</v>
      </c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7"/>
      <c r="BF152" s="75" t="s">
        <v>284</v>
      </c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7"/>
      <c r="BV152" s="69" t="s">
        <v>6</v>
      </c>
      <c r="BW152" s="70"/>
      <c r="BX152" s="70"/>
      <c r="BY152" s="70"/>
      <c r="BZ152" s="71"/>
      <c r="CA152" s="47">
        <v>50</v>
      </c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50"/>
      <c r="CR152" s="47">
        <v>50</v>
      </c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50"/>
      <c r="DL152" s="47">
        <v>50</v>
      </c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50"/>
      <c r="DY152" s="47">
        <v>0</v>
      </c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50"/>
      <c r="EL152" s="47">
        <v>0</v>
      </c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50"/>
      <c r="EY152" s="47">
        <v>0</v>
      </c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9"/>
      <c r="FL152" s="21"/>
      <c r="FM152" s="21"/>
    </row>
    <row r="153" spans="1:169" ht="15" customHeight="1" x14ac:dyDescent="0.25">
      <c r="A153" s="54">
        <f t="shared" si="10"/>
        <v>138</v>
      </c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3"/>
      <c r="N153" s="55" t="s">
        <v>281</v>
      </c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7"/>
      <c r="AE153" s="51" t="s">
        <v>273</v>
      </c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3"/>
      <c r="AS153" s="15"/>
      <c r="AT153" s="55" t="s">
        <v>77</v>
      </c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7"/>
      <c r="BF153" s="75" t="s">
        <v>284</v>
      </c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7"/>
      <c r="BV153" s="69" t="s">
        <v>6</v>
      </c>
      <c r="BW153" s="70"/>
      <c r="BX153" s="70"/>
      <c r="BY153" s="70"/>
      <c r="BZ153" s="71"/>
      <c r="CA153" s="47">
        <v>200</v>
      </c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50"/>
      <c r="CR153" s="47">
        <v>200</v>
      </c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50"/>
      <c r="DL153" s="47">
        <v>200</v>
      </c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50"/>
      <c r="DY153" s="47">
        <v>0</v>
      </c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50"/>
      <c r="EL153" s="47">
        <v>0</v>
      </c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50"/>
      <c r="EY153" s="47">
        <v>0</v>
      </c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9"/>
      <c r="FL153" s="21"/>
      <c r="FM153" s="21"/>
    </row>
    <row r="154" spans="1:169" ht="12.75" x14ac:dyDescent="0.2">
      <c r="A154" s="54">
        <f t="shared" si="10"/>
        <v>139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3"/>
      <c r="N154" s="55" t="s">
        <v>82</v>
      </c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7"/>
      <c r="AE154" s="51" t="s">
        <v>164</v>
      </c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3"/>
      <c r="AS154" s="15"/>
      <c r="AT154" s="55" t="s">
        <v>249</v>
      </c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7"/>
      <c r="BF154" s="55" t="s">
        <v>285</v>
      </c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7"/>
      <c r="BV154" s="51" t="s">
        <v>6</v>
      </c>
      <c r="BW154" s="52"/>
      <c r="BX154" s="52"/>
      <c r="BY154" s="52"/>
      <c r="BZ154" s="53"/>
      <c r="CA154" s="47">
        <v>19993</v>
      </c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50"/>
      <c r="CR154" s="47">
        <v>13795</v>
      </c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50"/>
      <c r="DL154" s="47">
        <v>19993</v>
      </c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50"/>
      <c r="DY154" s="47">
        <v>0</v>
      </c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50"/>
      <c r="EL154" s="47">
        <v>0</v>
      </c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50"/>
      <c r="EY154" s="47">
        <v>0</v>
      </c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9"/>
      <c r="FL154" s="96"/>
      <c r="FM154" s="97"/>
    </row>
    <row r="155" spans="1:169" ht="15" customHeight="1" x14ac:dyDescent="0.2">
      <c r="A155" s="54">
        <f t="shared" si="8"/>
        <v>140</v>
      </c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3"/>
      <c r="N155" s="55" t="s">
        <v>82</v>
      </c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7"/>
      <c r="AE155" s="51" t="s">
        <v>166</v>
      </c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3"/>
      <c r="AS155" s="15"/>
      <c r="AT155" s="55" t="s">
        <v>250</v>
      </c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7"/>
      <c r="BF155" s="55" t="s">
        <v>285</v>
      </c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7"/>
      <c r="BV155" s="51" t="s">
        <v>6</v>
      </c>
      <c r="BW155" s="52"/>
      <c r="BX155" s="52"/>
      <c r="BY155" s="52"/>
      <c r="BZ155" s="53"/>
      <c r="CA155" s="47">
        <v>195987</v>
      </c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50"/>
      <c r="CR155" s="47">
        <v>135231</v>
      </c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50"/>
      <c r="DL155" s="47">
        <v>195987</v>
      </c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50"/>
      <c r="DY155" s="47">
        <v>0</v>
      </c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50"/>
      <c r="EL155" s="47">
        <v>0</v>
      </c>
      <c r="EM155" s="48"/>
      <c r="EN155" s="48"/>
      <c r="EO155" s="48"/>
      <c r="EP155" s="48"/>
      <c r="EQ155" s="48"/>
      <c r="ER155" s="48"/>
      <c r="ES155" s="48"/>
      <c r="ET155" s="48"/>
      <c r="EU155" s="48"/>
      <c r="EV155" s="48"/>
      <c r="EW155" s="48"/>
      <c r="EX155" s="50"/>
      <c r="EY155" s="47">
        <v>0</v>
      </c>
      <c r="EZ155" s="48"/>
      <c r="FA155" s="48"/>
      <c r="FB155" s="48"/>
      <c r="FC155" s="48"/>
      <c r="FD155" s="48"/>
      <c r="FE155" s="48"/>
      <c r="FF155" s="48"/>
      <c r="FG155" s="48"/>
      <c r="FH155" s="48"/>
      <c r="FI155" s="48"/>
      <c r="FJ155" s="48"/>
      <c r="FK155" s="49"/>
      <c r="FL155" s="96"/>
      <c r="FM155" s="97"/>
    </row>
    <row r="156" spans="1:169" ht="15" customHeight="1" x14ac:dyDescent="0.2">
      <c r="A156" s="54">
        <f t="shared" si="8"/>
        <v>141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3"/>
      <c r="N156" s="55" t="s">
        <v>83</v>
      </c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7"/>
      <c r="AE156" s="51" t="s">
        <v>165</v>
      </c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3"/>
      <c r="AS156" s="15"/>
      <c r="AT156" s="55" t="s">
        <v>251</v>
      </c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7"/>
      <c r="BF156" s="55" t="s">
        <v>285</v>
      </c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7"/>
      <c r="BV156" s="51" t="s">
        <v>6</v>
      </c>
      <c r="BW156" s="52"/>
      <c r="BX156" s="52"/>
      <c r="BY156" s="52"/>
      <c r="BZ156" s="53"/>
      <c r="CA156" s="47">
        <v>15000</v>
      </c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50"/>
      <c r="CR156" s="47">
        <v>6887</v>
      </c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50"/>
      <c r="DL156" s="47">
        <v>15000</v>
      </c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50"/>
      <c r="DY156" s="47">
        <v>6000</v>
      </c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50"/>
      <c r="EL156" s="47">
        <v>6000</v>
      </c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50"/>
      <c r="EY156" s="47">
        <v>6000</v>
      </c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9"/>
      <c r="FL156" s="96"/>
      <c r="FM156" s="97"/>
    </row>
    <row r="157" spans="1:169" ht="14.25" customHeight="1" x14ac:dyDescent="0.25">
      <c r="A157" s="54">
        <f>A156+1</f>
        <v>142</v>
      </c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3"/>
      <c r="N157" s="55" t="s">
        <v>33</v>
      </c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7"/>
      <c r="AE157" s="66" t="s">
        <v>167</v>
      </c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8"/>
      <c r="AS157" s="15"/>
      <c r="AT157" s="75" t="s">
        <v>26</v>
      </c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7"/>
      <c r="BF157" s="55" t="s">
        <v>46</v>
      </c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7"/>
      <c r="BV157" s="51" t="s">
        <v>6</v>
      </c>
      <c r="BW157" s="52"/>
      <c r="BX157" s="52"/>
      <c r="BY157" s="52"/>
      <c r="BZ157" s="40"/>
      <c r="CA157" s="47">
        <v>1287</v>
      </c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50"/>
      <c r="CR157" s="47">
        <v>1145</v>
      </c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50"/>
      <c r="DL157" s="47">
        <v>1287</v>
      </c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50"/>
      <c r="DY157" s="47">
        <v>1365</v>
      </c>
      <c r="DZ157" s="48"/>
      <c r="EA157" s="48"/>
      <c r="EB157" s="48"/>
      <c r="EC157" s="48"/>
      <c r="ED157" s="48"/>
      <c r="EE157" s="48"/>
      <c r="EF157" s="48"/>
      <c r="EG157" s="48"/>
      <c r="EH157" s="48"/>
      <c r="EI157" s="48"/>
      <c r="EJ157" s="48"/>
      <c r="EK157" s="50"/>
      <c r="EL157" s="47">
        <v>1415</v>
      </c>
      <c r="EM157" s="48"/>
      <c r="EN157" s="48"/>
      <c r="EO157" s="48"/>
      <c r="EP157" s="48"/>
      <c r="EQ157" s="48"/>
      <c r="ER157" s="48"/>
      <c r="ES157" s="48"/>
      <c r="ET157" s="48"/>
      <c r="EU157" s="48"/>
      <c r="EV157" s="48"/>
      <c r="EW157" s="48"/>
      <c r="EX157" s="50"/>
      <c r="EY157" s="47">
        <v>1485</v>
      </c>
      <c r="EZ157" s="48"/>
      <c r="FA157" s="48"/>
      <c r="FB157" s="48"/>
      <c r="FC157" s="48"/>
      <c r="FD157" s="48"/>
      <c r="FE157" s="48"/>
      <c r="FF157" s="48"/>
      <c r="FG157" s="48"/>
      <c r="FH157" s="48"/>
      <c r="FI157" s="48"/>
      <c r="FJ157" s="48"/>
      <c r="FK157" s="49"/>
      <c r="FL157" s="21"/>
      <c r="FM157" s="21"/>
    </row>
    <row r="158" spans="1:169" ht="15" customHeight="1" x14ac:dyDescent="0.25">
      <c r="A158" s="54">
        <f t="shared" ref="A158:A209" si="11">A157+1</f>
        <v>143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3"/>
      <c r="N158" s="55" t="s">
        <v>33</v>
      </c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7"/>
      <c r="AE158" s="66" t="s">
        <v>47</v>
      </c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8"/>
      <c r="AS158" s="15"/>
      <c r="AT158" s="72" t="s">
        <v>28</v>
      </c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4"/>
      <c r="BF158" s="55" t="s">
        <v>46</v>
      </c>
      <c r="BG158" s="112"/>
      <c r="BH158" s="112"/>
      <c r="BI158" s="112"/>
      <c r="BJ158" s="112"/>
      <c r="BK158" s="112"/>
      <c r="BL158" s="112"/>
      <c r="BM158" s="112"/>
      <c r="BN158" s="112"/>
      <c r="BO158" s="112"/>
      <c r="BP158" s="112"/>
      <c r="BQ158" s="112"/>
      <c r="BR158" s="112"/>
      <c r="BS158" s="112"/>
      <c r="BT158" s="112"/>
      <c r="BU158" s="113"/>
      <c r="BV158" s="51" t="s">
        <v>6</v>
      </c>
      <c r="BW158" s="52"/>
      <c r="BX158" s="52"/>
      <c r="BY158" s="52"/>
      <c r="BZ158" s="53"/>
      <c r="CA158" s="47">
        <v>23</v>
      </c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50"/>
      <c r="CR158" s="47">
        <v>9</v>
      </c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50"/>
      <c r="DL158" s="47">
        <v>16</v>
      </c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50"/>
      <c r="DY158" s="47">
        <v>16</v>
      </c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50"/>
      <c r="EL158" s="47">
        <v>16</v>
      </c>
      <c r="EM158" s="48"/>
      <c r="EN158" s="48"/>
      <c r="EO158" s="48"/>
      <c r="EP158" s="48"/>
      <c r="EQ158" s="48"/>
      <c r="ER158" s="48"/>
      <c r="ES158" s="48"/>
      <c r="ET158" s="48"/>
      <c r="EU158" s="48"/>
      <c r="EV158" s="48"/>
      <c r="EW158" s="48"/>
      <c r="EX158" s="50"/>
      <c r="EY158" s="47">
        <v>16</v>
      </c>
      <c r="EZ158" s="48"/>
      <c r="FA158" s="48"/>
      <c r="FB158" s="48"/>
      <c r="FC158" s="48"/>
      <c r="FD158" s="48"/>
      <c r="FE158" s="48"/>
      <c r="FF158" s="48"/>
      <c r="FG158" s="48"/>
      <c r="FH158" s="48"/>
      <c r="FI158" s="48"/>
      <c r="FJ158" s="48"/>
      <c r="FK158" s="49"/>
      <c r="FL158" s="21"/>
      <c r="FM158" s="21"/>
    </row>
    <row r="159" spans="1:169" ht="15.75" x14ac:dyDescent="0.25">
      <c r="A159" s="54">
        <f>A158+1</f>
        <v>144</v>
      </c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3"/>
      <c r="N159" s="55" t="s">
        <v>31</v>
      </c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7"/>
      <c r="AE159" s="66" t="s">
        <v>176</v>
      </c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8"/>
      <c r="AS159" s="15"/>
      <c r="AT159" s="55" t="s">
        <v>220</v>
      </c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7"/>
      <c r="BF159" s="55" t="s">
        <v>46</v>
      </c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7"/>
      <c r="BV159" s="51" t="s">
        <v>6</v>
      </c>
      <c r="BW159" s="52"/>
      <c r="BX159" s="52"/>
      <c r="BY159" s="52"/>
      <c r="BZ159" s="53"/>
      <c r="CA159" s="47">
        <v>500</v>
      </c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50"/>
      <c r="CR159" s="47">
        <v>65</v>
      </c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50"/>
      <c r="DL159" s="47">
        <v>500</v>
      </c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50"/>
      <c r="DY159" s="47">
        <v>500</v>
      </c>
      <c r="DZ159" s="48"/>
      <c r="EA159" s="48"/>
      <c r="EB159" s="48"/>
      <c r="EC159" s="48"/>
      <c r="ED159" s="48"/>
      <c r="EE159" s="48"/>
      <c r="EF159" s="48"/>
      <c r="EG159" s="48"/>
      <c r="EH159" s="48"/>
      <c r="EI159" s="48"/>
      <c r="EJ159" s="48"/>
      <c r="EK159" s="50"/>
      <c r="EL159" s="47">
        <v>500</v>
      </c>
      <c r="EM159" s="48"/>
      <c r="EN159" s="48"/>
      <c r="EO159" s="48"/>
      <c r="EP159" s="48"/>
      <c r="EQ159" s="48"/>
      <c r="ER159" s="48"/>
      <c r="ES159" s="48"/>
      <c r="ET159" s="48"/>
      <c r="EU159" s="48"/>
      <c r="EV159" s="48"/>
      <c r="EW159" s="48"/>
      <c r="EX159" s="50"/>
      <c r="EY159" s="47">
        <v>500</v>
      </c>
      <c r="EZ159" s="48"/>
      <c r="FA159" s="48"/>
      <c r="FB159" s="48"/>
      <c r="FC159" s="48"/>
      <c r="FD159" s="48"/>
      <c r="FE159" s="48"/>
      <c r="FF159" s="48"/>
      <c r="FG159" s="48"/>
      <c r="FH159" s="48"/>
      <c r="FI159" s="48"/>
      <c r="FJ159" s="48"/>
      <c r="FK159" s="49"/>
      <c r="FL159" s="46"/>
      <c r="FM159" s="46"/>
    </row>
    <row r="160" spans="1:169" ht="16.350000000000001" customHeight="1" x14ac:dyDescent="0.25">
      <c r="A160" s="54">
        <f t="shared" si="11"/>
        <v>145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3"/>
      <c r="N160" s="55" t="s">
        <v>31</v>
      </c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7"/>
      <c r="AE160" s="66" t="s">
        <v>168</v>
      </c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8"/>
      <c r="AS160" s="15"/>
      <c r="AT160" s="55" t="s">
        <v>288</v>
      </c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7"/>
      <c r="BF160" s="55" t="s">
        <v>46</v>
      </c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7"/>
      <c r="BV160" s="51" t="s">
        <v>6</v>
      </c>
      <c r="BW160" s="52"/>
      <c r="BX160" s="52"/>
      <c r="BY160" s="52"/>
      <c r="BZ160" s="53"/>
      <c r="CA160" s="47">
        <v>2500</v>
      </c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50"/>
      <c r="CR160" s="47">
        <v>2001</v>
      </c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50"/>
      <c r="DL160" s="47">
        <v>2500</v>
      </c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50"/>
      <c r="DY160" s="47">
        <v>2600</v>
      </c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50"/>
      <c r="EL160" s="47">
        <v>2700</v>
      </c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50"/>
      <c r="EY160" s="47">
        <v>2800</v>
      </c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9"/>
      <c r="FL160" s="46"/>
      <c r="FM160" s="46"/>
    </row>
    <row r="161" spans="1:169" ht="15" customHeight="1" x14ac:dyDescent="0.25">
      <c r="A161" s="54">
        <f t="shared" si="11"/>
        <v>146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3"/>
      <c r="N161" s="55" t="s">
        <v>31</v>
      </c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7"/>
      <c r="AE161" s="66" t="s">
        <v>48</v>
      </c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8"/>
      <c r="AS161" s="15"/>
      <c r="AT161" s="55" t="s">
        <v>49</v>
      </c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7"/>
      <c r="BF161" s="55" t="s">
        <v>46</v>
      </c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7"/>
      <c r="BV161" s="51" t="s">
        <v>6</v>
      </c>
      <c r="BW161" s="52"/>
      <c r="BX161" s="52"/>
      <c r="BY161" s="52"/>
      <c r="BZ161" s="53"/>
      <c r="CA161" s="47">
        <v>0</v>
      </c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50"/>
      <c r="CR161" s="47">
        <v>293</v>
      </c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50"/>
      <c r="DL161" s="47">
        <v>0</v>
      </c>
      <c r="DM161" s="48"/>
      <c r="DN161" s="48"/>
      <c r="DO161" s="48"/>
      <c r="DP161" s="48"/>
      <c r="DQ161" s="48"/>
      <c r="DR161" s="48"/>
      <c r="DS161" s="48"/>
      <c r="DT161" s="48"/>
      <c r="DU161" s="48"/>
      <c r="DV161" s="48"/>
      <c r="DW161" s="48"/>
      <c r="DX161" s="50"/>
      <c r="DY161" s="47">
        <v>0</v>
      </c>
      <c r="DZ161" s="48"/>
      <c r="EA161" s="48"/>
      <c r="EB161" s="48"/>
      <c r="EC161" s="48"/>
      <c r="ED161" s="48"/>
      <c r="EE161" s="48"/>
      <c r="EF161" s="48"/>
      <c r="EG161" s="48"/>
      <c r="EH161" s="48"/>
      <c r="EI161" s="48"/>
      <c r="EJ161" s="48"/>
      <c r="EK161" s="50"/>
      <c r="EL161" s="47">
        <v>0</v>
      </c>
      <c r="EM161" s="48"/>
      <c r="EN161" s="48"/>
      <c r="EO161" s="48"/>
      <c r="EP161" s="48"/>
      <c r="EQ161" s="48"/>
      <c r="ER161" s="48"/>
      <c r="ES161" s="48"/>
      <c r="ET161" s="48"/>
      <c r="EU161" s="48"/>
      <c r="EV161" s="48"/>
      <c r="EW161" s="48"/>
      <c r="EX161" s="50"/>
      <c r="EY161" s="47">
        <v>0</v>
      </c>
      <c r="EZ161" s="48"/>
      <c r="FA161" s="48"/>
      <c r="FB161" s="48"/>
      <c r="FC161" s="48"/>
      <c r="FD161" s="48"/>
      <c r="FE161" s="48"/>
      <c r="FF161" s="48"/>
      <c r="FG161" s="48"/>
      <c r="FH161" s="48"/>
      <c r="FI161" s="48"/>
      <c r="FJ161" s="48"/>
      <c r="FK161" s="49"/>
      <c r="FL161" s="21"/>
      <c r="FM161" s="21"/>
    </row>
    <row r="162" spans="1:169" ht="15.75" x14ac:dyDescent="0.25">
      <c r="A162" s="54">
        <f t="shared" si="11"/>
        <v>147</v>
      </c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3"/>
      <c r="N162" s="72" t="s">
        <v>108</v>
      </c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4"/>
      <c r="AE162" s="51" t="s">
        <v>221</v>
      </c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3"/>
      <c r="AS162" s="15"/>
      <c r="AT162" s="55" t="s">
        <v>222</v>
      </c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7"/>
      <c r="BF162" s="55" t="s">
        <v>46</v>
      </c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7"/>
      <c r="BV162" s="51" t="s">
        <v>6</v>
      </c>
      <c r="BW162" s="52"/>
      <c r="BX162" s="52"/>
      <c r="BY162" s="52"/>
      <c r="BZ162" s="53"/>
      <c r="CA162" s="47">
        <v>200</v>
      </c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50"/>
      <c r="CR162" s="47">
        <v>157</v>
      </c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50"/>
      <c r="DL162" s="47">
        <v>200</v>
      </c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50"/>
      <c r="DY162" s="47">
        <v>200</v>
      </c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50"/>
      <c r="EL162" s="47">
        <v>200</v>
      </c>
      <c r="EM162" s="48"/>
      <c r="EN162" s="48"/>
      <c r="EO162" s="48"/>
      <c r="EP162" s="48"/>
      <c r="EQ162" s="48"/>
      <c r="ER162" s="48"/>
      <c r="ES162" s="48"/>
      <c r="ET162" s="48"/>
      <c r="EU162" s="48"/>
      <c r="EV162" s="48"/>
      <c r="EW162" s="48"/>
      <c r="EX162" s="50"/>
      <c r="EY162" s="47">
        <v>200</v>
      </c>
      <c r="EZ162" s="48"/>
      <c r="FA162" s="48"/>
      <c r="FB162" s="48"/>
      <c r="FC162" s="48"/>
      <c r="FD162" s="48"/>
      <c r="FE162" s="48"/>
      <c r="FF162" s="48"/>
      <c r="FG162" s="48"/>
      <c r="FH162" s="48"/>
      <c r="FI162" s="48"/>
      <c r="FJ162" s="48"/>
      <c r="FK162" s="50"/>
      <c r="FL162" s="21"/>
      <c r="FM162" s="21"/>
    </row>
    <row r="163" spans="1:169" ht="15.75" x14ac:dyDescent="0.25">
      <c r="A163" s="54">
        <f t="shared" si="11"/>
        <v>148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3"/>
      <c r="N163" s="72" t="s">
        <v>108</v>
      </c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4"/>
      <c r="AE163" s="51" t="s">
        <v>416</v>
      </c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3"/>
      <c r="AS163" s="15"/>
      <c r="AT163" s="55" t="s">
        <v>415</v>
      </c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7"/>
      <c r="BF163" s="55" t="s">
        <v>46</v>
      </c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7"/>
      <c r="BV163" s="51" t="s">
        <v>6</v>
      </c>
      <c r="BW163" s="52"/>
      <c r="BX163" s="52"/>
      <c r="BY163" s="52"/>
      <c r="BZ163" s="53"/>
      <c r="CA163" s="47">
        <v>2</v>
      </c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50"/>
      <c r="CR163" s="47">
        <v>1</v>
      </c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50"/>
      <c r="DL163" s="47">
        <v>2</v>
      </c>
      <c r="DM163" s="48"/>
      <c r="DN163" s="48"/>
      <c r="DO163" s="48"/>
      <c r="DP163" s="48"/>
      <c r="DQ163" s="48"/>
      <c r="DR163" s="48"/>
      <c r="DS163" s="48"/>
      <c r="DT163" s="48"/>
      <c r="DU163" s="48"/>
      <c r="DV163" s="48"/>
      <c r="DW163" s="48"/>
      <c r="DX163" s="50"/>
      <c r="DY163" s="47">
        <v>2</v>
      </c>
      <c r="DZ163" s="48"/>
      <c r="EA163" s="48"/>
      <c r="EB163" s="48"/>
      <c r="EC163" s="48"/>
      <c r="ED163" s="48"/>
      <c r="EE163" s="48"/>
      <c r="EF163" s="48"/>
      <c r="EG163" s="48"/>
      <c r="EH163" s="48"/>
      <c r="EI163" s="48"/>
      <c r="EJ163" s="48"/>
      <c r="EK163" s="50"/>
      <c r="EL163" s="47">
        <v>2</v>
      </c>
      <c r="EM163" s="48"/>
      <c r="EN163" s="48"/>
      <c r="EO163" s="48"/>
      <c r="EP163" s="48"/>
      <c r="EQ163" s="48"/>
      <c r="ER163" s="48"/>
      <c r="ES163" s="48"/>
      <c r="ET163" s="48"/>
      <c r="EU163" s="48"/>
      <c r="EV163" s="48"/>
      <c r="EW163" s="48"/>
      <c r="EX163" s="50"/>
      <c r="EY163" s="47">
        <v>2</v>
      </c>
      <c r="EZ163" s="48"/>
      <c r="FA163" s="48"/>
      <c r="FB163" s="48"/>
      <c r="FC163" s="48"/>
      <c r="FD163" s="48"/>
      <c r="FE163" s="48"/>
      <c r="FF163" s="48"/>
      <c r="FG163" s="48"/>
      <c r="FH163" s="48"/>
      <c r="FI163" s="48"/>
      <c r="FJ163" s="48"/>
      <c r="FK163" s="50"/>
      <c r="FL163" s="21"/>
      <c r="FM163" s="21"/>
    </row>
    <row r="164" spans="1:169" ht="15" customHeight="1" x14ac:dyDescent="0.25">
      <c r="A164" s="54">
        <f>A163+1</f>
        <v>149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3"/>
      <c r="N164" s="72" t="s">
        <v>108</v>
      </c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4"/>
      <c r="AE164" s="51" t="s">
        <v>248</v>
      </c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3"/>
      <c r="AS164" s="15"/>
      <c r="AT164" s="55" t="s">
        <v>215</v>
      </c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7"/>
      <c r="BF164" s="55" t="s">
        <v>46</v>
      </c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7"/>
      <c r="BV164" s="51" t="s">
        <v>6</v>
      </c>
      <c r="BW164" s="52"/>
      <c r="BX164" s="52"/>
      <c r="BY164" s="52"/>
      <c r="BZ164" s="53"/>
      <c r="CA164" s="47">
        <v>500</v>
      </c>
      <c r="CB164" s="87"/>
      <c r="CC164" s="87"/>
      <c r="CD164" s="87"/>
      <c r="CE164" s="87"/>
      <c r="CF164" s="87"/>
      <c r="CG164" s="87"/>
      <c r="CH164" s="87"/>
      <c r="CI164" s="87"/>
      <c r="CJ164" s="87"/>
      <c r="CK164" s="87"/>
      <c r="CL164" s="87"/>
      <c r="CM164" s="87"/>
      <c r="CN164" s="87"/>
      <c r="CO164" s="87"/>
      <c r="CP164" s="87"/>
      <c r="CQ164" s="88"/>
      <c r="CR164" s="47">
        <v>368</v>
      </c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50"/>
      <c r="DL164" s="47">
        <v>500</v>
      </c>
      <c r="DM164" s="87"/>
      <c r="DN164" s="87"/>
      <c r="DO164" s="87"/>
      <c r="DP164" s="87"/>
      <c r="DQ164" s="87"/>
      <c r="DR164" s="87"/>
      <c r="DS164" s="87"/>
      <c r="DT164" s="87"/>
      <c r="DU164" s="87"/>
      <c r="DV164" s="87"/>
      <c r="DW164" s="87"/>
      <c r="DX164" s="88"/>
      <c r="DY164" s="47">
        <v>500</v>
      </c>
      <c r="DZ164" s="87"/>
      <c r="EA164" s="87"/>
      <c r="EB164" s="87"/>
      <c r="EC164" s="87"/>
      <c r="ED164" s="87"/>
      <c r="EE164" s="87"/>
      <c r="EF164" s="87"/>
      <c r="EG164" s="87"/>
      <c r="EH164" s="87"/>
      <c r="EI164" s="87"/>
      <c r="EJ164" s="87"/>
      <c r="EK164" s="88"/>
      <c r="EL164" s="47">
        <v>500</v>
      </c>
      <c r="EM164" s="87"/>
      <c r="EN164" s="87"/>
      <c r="EO164" s="87"/>
      <c r="EP164" s="87"/>
      <c r="EQ164" s="87"/>
      <c r="ER164" s="87"/>
      <c r="ES164" s="87"/>
      <c r="ET164" s="87"/>
      <c r="EU164" s="87"/>
      <c r="EV164" s="87"/>
      <c r="EW164" s="87"/>
      <c r="EX164" s="88"/>
      <c r="EY164" s="47">
        <v>500</v>
      </c>
      <c r="EZ164" s="87"/>
      <c r="FA164" s="87"/>
      <c r="FB164" s="87"/>
      <c r="FC164" s="87"/>
      <c r="FD164" s="87"/>
      <c r="FE164" s="87"/>
      <c r="FF164" s="87"/>
      <c r="FG164" s="87"/>
      <c r="FH164" s="87"/>
      <c r="FI164" s="87"/>
      <c r="FJ164" s="87"/>
      <c r="FK164" s="87"/>
      <c r="FL164" s="21"/>
      <c r="FM164" s="21"/>
    </row>
    <row r="165" spans="1:169" ht="15" customHeight="1" x14ac:dyDescent="0.25">
      <c r="A165" s="54">
        <f>A164+1</f>
        <v>150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3"/>
      <c r="N165" s="55" t="s">
        <v>78</v>
      </c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7"/>
      <c r="AE165" s="51" t="s">
        <v>157</v>
      </c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3"/>
      <c r="AS165" s="15"/>
      <c r="AT165" s="55" t="s">
        <v>79</v>
      </c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7"/>
      <c r="BF165" s="55" t="s">
        <v>46</v>
      </c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7"/>
      <c r="BV165" s="69" t="s">
        <v>6</v>
      </c>
      <c r="BW165" s="70"/>
      <c r="BX165" s="70"/>
      <c r="BY165" s="70"/>
      <c r="BZ165" s="71"/>
      <c r="CA165" s="47">
        <v>70</v>
      </c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50"/>
      <c r="CR165" s="47">
        <v>18</v>
      </c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50"/>
      <c r="DL165" s="47">
        <v>68</v>
      </c>
      <c r="DM165" s="48"/>
      <c r="DN165" s="48"/>
      <c r="DO165" s="48"/>
      <c r="DP165" s="48"/>
      <c r="DQ165" s="48"/>
      <c r="DR165" s="48"/>
      <c r="DS165" s="48"/>
      <c r="DT165" s="48"/>
      <c r="DU165" s="48"/>
      <c r="DV165" s="48"/>
      <c r="DW165" s="48"/>
      <c r="DX165" s="50"/>
      <c r="DY165" s="47">
        <v>92</v>
      </c>
      <c r="DZ165" s="48"/>
      <c r="EA165" s="48"/>
      <c r="EB165" s="48"/>
      <c r="EC165" s="48"/>
      <c r="ED165" s="48"/>
      <c r="EE165" s="48"/>
      <c r="EF165" s="48"/>
      <c r="EG165" s="48"/>
      <c r="EH165" s="48"/>
      <c r="EI165" s="48"/>
      <c r="EJ165" s="48"/>
      <c r="EK165" s="50"/>
      <c r="EL165" s="47">
        <v>119</v>
      </c>
      <c r="EM165" s="48"/>
      <c r="EN165" s="48"/>
      <c r="EO165" s="48"/>
      <c r="EP165" s="48"/>
      <c r="EQ165" s="48"/>
      <c r="ER165" s="48"/>
      <c r="ES165" s="48"/>
      <c r="ET165" s="48"/>
      <c r="EU165" s="48"/>
      <c r="EV165" s="48"/>
      <c r="EW165" s="48"/>
      <c r="EX165" s="50"/>
      <c r="EY165" s="47">
        <v>127</v>
      </c>
      <c r="EZ165" s="48"/>
      <c r="FA165" s="48"/>
      <c r="FB165" s="48"/>
      <c r="FC165" s="48"/>
      <c r="FD165" s="48"/>
      <c r="FE165" s="48"/>
      <c r="FF165" s="48"/>
      <c r="FG165" s="48"/>
      <c r="FH165" s="48"/>
      <c r="FI165" s="48"/>
      <c r="FJ165" s="48"/>
      <c r="FK165" s="49"/>
      <c r="FL165" s="98"/>
      <c r="FM165" s="99"/>
    </row>
    <row r="166" spans="1:169" ht="13.7" customHeight="1" x14ac:dyDescent="0.25">
      <c r="A166" s="54">
        <f>A165+1</f>
        <v>151</v>
      </c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3"/>
      <c r="N166" s="55" t="s">
        <v>83</v>
      </c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7"/>
      <c r="AE166" s="66" t="s">
        <v>178</v>
      </c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8"/>
      <c r="AS166" s="15"/>
      <c r="AT166" s="55" t="s">
        <v>257</v>
      </c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7"/>
      <c r="BF166" s="55" t="s">
        <v>46</v>
      </c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7"/>
      <c r="BV166" s="51" t="s">
        <v>6</v>
      </c>
      <c r="BW166" s="52"/>
      <c r="BX166" s="52"/>
      <c r="BY166" s="52"/>
      <c r="BZ166" s="53"/>
      <c r="CA166" s="47">
        <v>19158</v>
      </c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50"/>
      <c r="CR166" s="47">
        <v>18603</v>
      </c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50"/>
      <c r="DL166" s="47">
        <v>19158</v>
      </c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50"/>
      <c r="DY166" s="47">
        <v>0</v>
      </c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50"/>
      <c r="EL166" s="47">
        <v>0</v>
      </c>
      <c r="EM166" s="48"/>
      <c r="EN166" s="48"/>
      <c r="EO166" s="48"/>
      <c r="EP166" s="48"/>
      <c r="EQ166" s="48"/>
      <c r="ER166" s="48"/>
      <c r="ES166" s="48"/>
      <c r="ET166" s="48"/>
      <c r="EU166" s="48"/>
      <c r="EV166" s="48"/>
      <c r="EW166" s="48"/>
      <c r="EX166" s="50"/>
      <c r="EY166" s="47">
        <v>0</v>
      </c>
      <c r="EZ166" s="48"/>
      <c r="FA166" s="48"/>
      <c r="FB166" s="48"/>
      <c r="FC166" s="48"/>
      <c r="FD166" s="48"/>
      <c r="FE166" s="48"/>
      <c r="FF166" s="48"/>
      <c r="FG166" s="48"/>
      <c r="FH166" s="48"/>
      <c r="FI166" s="48"/>
      <c r="FJ166" s="48"/>
      <c r="FK166" s="49"/>
      <c r="FL166" s="21"/>
      <c r="FM166" s="21"/>
    </row>
    <row r="167" spans="1:169" ht="15" customHeight="1" x14ac:dyDescent="0.25">
      <c r="A167" s="54">
        <f t="shared" si="11"/>
        <v>152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3"/>
      <c r="N167" s="55" t="s">
        <v>83</v>
      </c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7"/>
      <c r="AE167" s="66" t="s">
        <v>179</v>
      </c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8"/>
      <c r="AS167" s="15"/>
      <c r="AT167" s="55" t="s">
        <v>258</v>
      </c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7"/>
      <c r="BF167" s="55" t="s">
        <v>46</v>
      </c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7"/>
      <c r="BV167" s="51" t="s">
        <v>6</v>
      </c>
      <c r="BW167" s="52"/>
      <c r="BX167" s="52"/>
      <c r="BY167" s="52"/>
      <c r="BZ167" s="53"/>
      <c r="CA167" s="47">
        <v>10114</v>
      </c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50"/>
      <c r="CR167" s="47">
        <v>6142</v>
      </c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50"/>
      <c r="DL167" s="47">
        <v>10114</v>
      </c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50"/>
      <c r="DY167" s="47">
        <v>0</v>
      </c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50"/>
      <c r="EL167" s="47">
        <v>0</v>
      </c>
      <c r="EM167" s="48"/>
      <c r="EN167" s="48"/>
      <c r="EO167" s="48"/>
      <c r="EP167" s="48"/>
      <c r="EQ167" s="48"/>
      <c r="ER167" s="48"/>
      <c r="ES167" s="48"/>
      <c r="ET167" s="48"/>
      <c r="EU167" s="48"/>
      <c r="EV167" s="48"/>
      <c r="EW167" s="48"/>
      <c r="EX167" s="50"/>
      <c r="EY167" s="47">
        <v>0</v>
      </c>
      <c r="EZ167" s="48"/>
      <c r="FA167" s="48"/>
      <c r="FB167" s="48"/>
      <c r="FC167" s="48"/>
      <c r="FD167" s="48"/>
      <c r="FE167" s="48"/>
      <c r="FF167" s="48"/>
      <c r="FG167" s="48"/>
      <c r="FH167" s="48"/>
      <c r="FI167" s="48"/>
      <c r="FJ167" s="48"/>
      <c r="FK167" s="49"/>
      <c r="FL167" s="100"/>
      <c r="FM167" s="101"/>
    </row>
    <row r="168" spans="1:169" ht="15" customHeight="1" x14ac:dyDescent="0.25">
      <c r="A168" s="54">
        <f t="shared" si="11"/>
        <v>153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3"/>
      <c r="N168" s="55" t="s">
        <v>83</v>
      </c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7"/>
      <c r="AE168" s="66" t="s">
        <v>180</v>
      </c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8"/>
      <c r="AS168" s="15"/>
      <c r="AT168" s="55" t="s">
        <v>304</v>
      </c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7"/>
      <c r="BF168" s="55" t="s">
        <v>46</v>
      </c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7"/>
      <c r="BV168" s="51" t="s">
        <v>6</v>
      </c>
      <c r="BW168" s="52"/>
      <c r="BX168" s="52"/>
      <c r="BY168" s="52"/>
      <c r="BZ168" s="53"/>
      <c r="CA168" s="47">
        <v>11606</v>
      </c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50"/>
      <c r="CR168" s="47">
        <v>6827</v>
      </c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50"/>
      <c r="DL168" s="47">
        <v>11606</v>
      </c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50"/>
      <c r="DY168" s="47">
        <v>0</v>
      </c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50"/>
      <c r="EL168" s="47">
        <v>0</v>
      </c>
      <c r="EM168" s="48"/>
      <c r="EN168" s="48"/>
      <c r="EO168" s="48"/>
      <c r="EP168" s="48"/>
      <c r="EQ168" s="48"/>
      <c r="ER168" s="48"/>
      <c r="ES168" s="48"/>
      <c r="ET168" s="48"/>
      <c r="EU168" s="48"/>
      <c r="EV168" s="48"/>
      <c r="EW168" s="48"/>
      <c r="EX168" s="50"/>
      <c r="EY168" s="47">
        <v>0</v>
      </c>
      <c r="EZ168" s="4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9"/>
      <c r="FL168" s="21"/>
      <c r="FM168" s="21"/>
    </row>
    <row r="169" spans="1:169" ht="15" customHeight="1" x14ac:dyDescent="0.25">
      <c r="A169" s="54">
        <f t="shared" si="11"/>
        <v>154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3"/>
      <c r="N169" s="55" t="s">
        <v>83</v>
      </c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7"/>
      <c r="AE169" s="66" t="s">
        <v>180</v>
      </c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8"/>
      <c r="AS169" s="15"/>
      <c r="AT169" s="55" t="s">
        <v>381</v>
      </c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7"/>
      <c r="BF169" s="55" t="s">
        <v>46</v>
      </c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7"/>
      <c r="BV169" s="51" t="s">
        <v>6</v>
      </c>
      <c r="BW169" s="52"/>
      <c r="BX169" s="52"/>
      <c r="BY169" s="52"/>
      <c r="BZ169" s="53"/>
      <c r="CA169" s="47">
        <v>266</v>
      </c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50"/>
      <c r="CR169" s="47">
        <v>0</v>
      </c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50"/>
      <c r="DL169" s="47">
        <v>266</v>
      </c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50"/>
      <c r="DY169" s="47">
        <v>0</v>
      </c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50"/>
      <c r="EL169" s="47">
        <v>0</v>
      </c>
      <c r="EM169" s="48"/>
      <c r="EN169" s="48"/>
      <c r="EO169" s="48"/>
      <c r="EP169" s="48"/>
      <c r="EQ169" s="48"/>
      <c r="ER169" s="48"/>
      <c r="ES169" s="48"/>
      <c r="ET169" s="48"/>
      <c r="EU169" s="48"/>
      <c r="EV169" s="48"/>
      <c r="EW169" s="48"/>
      <c r="EX169" s="50"/>
      <c r="EY169" s="47">
        <v>0</v>
      </c>
      <c r="EZ169" s="48"/>
      <c r="FA169" s="48"/>
      <c r="FB169" s="48"/>
      <c r="FC169" s="48"/>
      <c r="FD169" s="48"/>
      <c r="FE169" s="48"/>
      <c r="FF169" s="48"/>
      <c r="FG169" s="48"/>
      <c r="FH169" s="48"/>
      <c r="FI169" s="48"/>
      <c r="FJ169" s="48"/>
      <c r="FK169" s="49"/>
      <c r="FL169" s="21"/>
      <c r="FM169" s="21"/>
    </row>
    <row r="170" spans="1:169" ht="15" customHeight="1" x14ac:dyDescent="0.25">
      <c r="A170" s="54">
        <f>A169+1</f>
        <v>155</v>
      </c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3"/>
      <c r="N170" s="55" t="s">
        <v>83</v>
      </c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7"/>
      <c r="AE170" s="66" t="s">
        <v>180</v>
      </c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8"/>
      <c r="AS170" s="15"/>
      <c r="AT170" s="55" t="s">
        <v>383</v>
      </c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7"/>
      <c r="BF170" s="55" t="s">
        <v>46</v>
      </c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7"/>
      <c r="BV170" s="51" t="s">
        <v>6</v>
      </c>
      <c r="BW170" s="52"/>
      <c r="BX170" s="52"/>
      <c r="BY170" s="52"/>
      <c r="BZ170" s="53"/>
      <c r="CA170" s="47">
        <v>1249</v>
      </c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50"/>
      <c r="CR170" s="47">
        <v>0</v>
      </c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50"/>
      <c r="DL170" s="47">
        <v>1249</v>
      </c>
      <c r="DM170" s="48"/>
      <c r="DN170" s="48"/>
      <c r="DO170" s="48"/>
      <c r="DP170" s="48"/>
      <c r="DQ170" s="48"/>
      <c r="DR170" s="48"/>
      <c r="DS170" s="48"/>
      <c r="DT170" s="48"/>
      <c r="DU170" s="48"/>
      <c r="DV170" s="48"/>
      <c r="DW170" s="48"/>
      <c r="DX170" s="50"/>
      <c r="DY170" s="47">
        <v>2718</v>
      </c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50"/>
      <c r="EL170" s="47">
        <v>2718</v>
      </c>
      <c r="EM170" s="48"/>
      <c r="EN170" s="48"/>
      <c r="EO170" s="48"/>
      <c r="EP170" s="48"/>
      <c r="EQ170" s="48"/>
      <c r="ER170" s="48"/>
      <c r="ES170" s="48"/>
      <c r="ET170" s="48"/>
      <c r="EU170" s="48"/>
      <c r="EV170" s="48"/>
      <c r="EW170" s="48"/>
      <c r="EX170" s="50"/>
      <c r="EY170" s="47">
        <v>2718</v>
      </c>
      <c r="EZ170" s="48"/>
      <c r="FA170" s="48"/>
      <c r="FB170" s="48"/>
      <c r="FC170" s="48"/>
      <c r="FD170" s="48"/>
      <c r="FE170" s="48"/>
      <c r="FF170" s="48"/>
      <c r="FG170" s="48"/>
      <c r="FH170" s="48"/>
      <c r="FI170" s="48"/>
      <c r="FJ170" s="48"/>
      <c r="FK170" s="49"/>
      <c r="FL170" s="21"/>
      <c r="FM170" s="21"/>
    </row>
    <row r="171" spans="1:169" ht="15" customHeight="1" x14ac:dyDescent="0.25">
      <c r="A171" s="54">
        <f>A170+1</f>
        <v>156</v>
      </c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3"/>
      <c r="N171" s="55" t="s">
        <v>83</v>
      </c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7"/>
      <c r="AE171" s="66" t="s">
        <v>180</v>
      </c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8"/>
      <c r="AS171" s="15"/>
      <c r="AT171" s="55" t="s">
        <v>420</v>
      </c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7"/>
      <c r="BF171" s="55" t="s">
        <v>46</v>
      </c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7"/>
      <c r="BV171" s="51" t="s">
        <v>6</v>
      </c>
      <c r="BW171" s="52"/>
      <c r="BX171" s="52"/>
      <c r="BY171" s="52"/>
      <c r="BZ171" s="53"/>
      <c r="CA171" s="47">
        <v>0</v>
      </c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50"/>
      <c r="CR171" s="47">
        <v>0</v>
      </c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50"/>
      <c r="DL171" s="47">
        <v>0</v>
      </c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50"/>
      <c r="DY171" s="47">
        <v>0</v>
      </c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50"/>
      <c r="EL171" s="47">
        <v>1500</v>
      </c>
      <c r="EM171" s="48"/>
      <c r="EN171" s="48"/>
      <c r="EO171" s="48"/>
      <c r="EP171" s="48"/>
      <c r="EQ171" s="48"/>
      <c r="ER171" s="48"/>
      <c r="ES171" s="48"/>
      <c r="ET171" s="48"/>
      <c r="EU171" s="48"/>
      <c r="EV171" s="48"/>
      <c r="EW171" s="48"/>
      <c r="EX171" s="50"/>
      <c r="EY171" s="47">
        <v>3000</v>
      </c>
      <c r="EZ171" s="4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9"/>
      <c r="FL171" s="21"/>
      <c r="FM171" s="21"/>
    </row>
    <row r="172" spans="1:169" ht="15" customHeight="1" x14ac:dyDescent="0.25">
      <c r="A172" s="54">
        <f>A171+1</f>
        <v>157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3"/>
      <c r="N172" s="55" t="s">
        <v>84</v>
      </c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7"/>
      <c r="AE172" s="66" t="s">
        <v>182</v>
      </c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8"/>
      <c r="AS172" s="15"/>
      <c r="AT172" s="55" t="s">
        <v>259</v>
      </c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7"/>
      <c r="BF172" s="55" t="s">
        <v>46</v>
      </c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7"/>
      <c r="BV172" s="51" t="s">
        <v>6</v>
      </c>
      <c r="BW172" s="52"/>
      <c r="BX172" s="52"/>
      <c r="BY172" s="52"/>
      <c r="BZ172" s="53"/>
      <c r="CA172" s="47">
        <v>1883</v>
      </c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50"/>
      <c r="CR172" s="47">
        <v>1026</v>
      </c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50"/>
      <c r="DL172" s="47">
        <v>1883</v>
      </c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50"/>
      <c r="DY172" s="47">
        <v>1860</v>
      </c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50"/>
      <c r="EL172" s="47">
        <v>1860</v>
      </c>
      <c r="EM172" s="48"/>
      <c r="EN172" s="48"/>
      <c r="EO172" s="48"/>
      <c r="EP172" s="48"/>
      <c r="EQ172" s="48"/>
      <c r="ER172" s="48"/>
      <c r="ES172" s="48"/>
      <c r="ET172" s="48"/>
      <c r="EU172" s="48"/>
      <c r="EV172" s="48"/>
      <c r="EW172" s="48"/>
      <c r="EX172" s="50"/>
      <c r="EY172" s="47">
        <v>1860</v>
      </c>
      <c r="EZ172" s="4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9"/>
      <c r="FL172" s="21"/>
      <c r="FM172" s="21"/>
    </row>
    <row r="173" spans="1:169" ht="15" customHeight="1" x14ac:dyDescent="0.25">
      <c r="A173" s="54">
        <f t="shared" si="11"/>
        <v>158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3"/>
      <c r="N173" s="55" t="s">
        <v>84</v>
      </c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7"/>
      <c r="AE173" s="66" t="s">
        <v>181</v>
      </c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8"/>
      <c r="AS173" s="15"/>
      <c r="AT173" s="55" t="s">
        <v>305</v>
      </c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7"/>
      <c r="BF173" s="55" t="s">
        <v>46</v>
      </c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7"/>
      <c r="BV173" s="51" t="s">
        <v>6</v>
      </c>
      <c r="BW173" s="52"/>
      <c r="BX173" s="52"/>
      <c r="BY173" s="52"/>
      <c r="BZ173" s="53"/>
      <c r="CA173" s="47">
        <v>5</v>
      </c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50"/>
      <c r="CR173" s="47">
        <v>2</v>
      </c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50"/>
      <c r="DL173" s="47">
        <v>5</v>
      </c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50"/>
      <c r="DY173" s="47">
        <v>97</v>
      </c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50"/>
      <c r="EL173" s="47">
        <v>8</v>
      </c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50"/>
      <c r="EY173" s="47">
        <v>9</v>
      </c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9"/>
      <c r="FL173" s="21"/>
      <c r="FM173" s="21"/>
    </row>
    <row r="174" spans="1:169" ht="15" customHeight="1" x14ac:dyDescent="0.25">
      <c r="A174" s="54">
        <f t="shared" si="11"/>
        <v>159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3"/>
      <c r="N174" s="55" t="s">
        <v>84</v>
      </c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7"/>
      <c r="AE174" s="66" t="s">
        <v>343</v>
      </c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8"/>
      <c r="AS174" s="15"/>
      <c r="AT174" s="55" t="s">
        <v>344</v>
      </c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7"/>
      <c r="BF174" s="55" t="s">
        <v>46</v>
      </c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7"/>
      <c r="BV174" s="51" t="s">
        <v>6</v>
      </c>
      <c r="BW174" s="52"/>
      <c r="BX174" s="52"/>
      <c r="BY174" s="52"/>
      <c r="BZ174" s="53"/>
      <c r="CA174" s="47">
        <v>6558</v>
      </c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50"/>
      <c r="CR174" s="47">
        <v>4696</v>
      </c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50"/>
      <c r="DL174" s="47">
        <v>6558</v>
      </c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50"/>
      <c r="DY174" s="47">
        <v>6560</v>
      </c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50"/>
      <c r="EL174" s="47">
        <v>6166</v>
      </c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50"/>
      <c r="EY174" s="47">
        <v>6166</v>
      </c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9"/>
      <c r="FL174" s="21"/>
      <c r="FM174" s="21"/>
    </row>
    <row r="175" spans="1:169" ht="15.75" x14ac:dyDescent="0.25">
      <c r="A175" s="54">
        <f>A174+1</f>
        <v>160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3"/>
      <c r="N175" s="55" t="s">
        <v>282</v>
      </c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7"/>
      <c r="AE175" s="51" t="s">
        <v>300</v>
      </c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3"/>
      <c r="AS175" s="15"/>
      <c r="AT175" s="55" t="s">
        <v>301</v>
      </c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7"/>
      <c r="BF175" s="55" t="s">
        <v>46</v>
      </c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7"/>
      <c r="BV175" s="69" t="s">
        <v>6</v>
      </c>
      <c r="BW175" s="70"/>
      <c r="BX175" s="70"/>
      <c r="BY175" s="70"/>
      <c r="BZ175" s="71"/>
      <c r="CA175" s="47">
        <v>0</v>
      </c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50"/>
      <c r="CR175" s="47">
        <v>-50</v>
      </c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50"/>
      <c r="DL175" s="47">
        <v>0</v>
      </c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50"/>
      <c r="DY175" s="47">
        <v>0</v>
      </c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50"/>
      <c r="EL175" s="47">
        <v>0</v>
      </c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50"/>
      <c r="EY175" s="47">
        <v>0</v>
      </c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9"/>
      <c r="FL175" s="21"/>
      <c r="FM175" s="21"/>
    </row>
    <row r="176" spans="1:169" ht="15" customHeight="1" x14ac:dyDescent="0.25">
      <c r="A176" s="54">
        <f t="shared" ref="A176:A180" si="12">A175+1</f>
        <v>161</v>
      </c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3"/>
      <c r="N176" s="55" t="s">
        <v>282</v>
      </c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7"/>
      <c r="AE176" s="51" t="s">
        <v>177</v>
      </c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3"/>
      <c r="AS176" s="15"/>
      <c r="AT176" s="55" t="s">
        <v>299</v>
      </c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7"/>
      <c r="BF176" s="55" t="s">
        <v>46</v>
      </c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7"/>
      <c r="BV176" s="69" t="s">
        <v>6</v>
      </c>
      <c r="BW176" s="70"/>
      <c r="BX176" s="70"/>
      <c r="BY176" s="70"/>
      <c r="BZ176" s="71"/>
      <c r="CA176" s="47">
        <v>0</v>
      </c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50"/>
      <c r="CR176" s="47">
        <v>-206</v>
      </c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50"/>
      <c r="DL176" s="47">
        <v>0</v>
      </c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50"/>
      <c r="DY176" s="47">
        <v>0</v>
      </c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50"/>
      <c r="EL176" s="47">
        <v>0</v>
      </c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50"/>
      <c r="EY176" s="47">
        <v>0</v>
      </c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9"/>
      <c r="FL176" s="45"/>
      <c r="FM176" s="45"/>
    </row>
    <row r="177" spans="1:169" ht="15" customHeight="1" x14ac:dyDescent="0.2">
      <c r="A177" s="54">
        <f t="shared" si="12"/>
        <v>162</v>
      </c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3"/>
      <c r="N177" s="55" t="s">
        <v>278</v>
      </c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7"/>
      <c r="AE177" s="66" t="s">
        <v>169</v>
      </c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8"/>
      <c r="AS177" s="17"/>
      <c r="AT177" s="55" t="s">
        <v>34</v>
      </c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7"/>
      <c r="BF177" s="55" t="s">
        <v>286</v>
      </c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7"/>
      <c r="BV177" s="51" t="s">
        <v>6</v>
      </c>
      <c r="BW177" s="52"/>
      <c r="BX177" s="52"/>
      <c r="BY177" s="52"/>
      <c r="BZ177" s="53"/>
      <c r="CA177" s="47">
        <v>45</v>
      </c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50"/>
      <c r="CR177" s="47">
        <v>45</v>
      </c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50"/>
      <c r="DL177" s="47">
        <v>45</v>
      </c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50"/>
      <c r="DY177" s="47">
        <v>30</v>
      </c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50"/>
      <c r="EL177" s="47">
        <v>30</v>
      </c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50"/>
      <c r="EY177" s="47">
        <v>30</v>
      </c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9"/>
      <c r="FL177" s="24"/>
      <c r="FM177" s="24"/>
    </row>
    <row r="178" spans="1:169" ht="15" customHeight="1" x14ac:dyDescent="0.2">
      <c r="A178" s="54">
        <f>A177+1</f>
        <v>163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3"/>
      <c r="N178" s="55" t="s">
        <v>31</v>
      </c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7"/>
      <c r="AE178" s="66" t="s">
        <v>186</v>
      </c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8"/>
      <c r="AS178" s="17"/>
      <c r="AT178" s="55" t="s">
        <v>187</v>
      </c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7"/>
      <c r="BF178" s="55" t="s">
        <v>286</v>
      </c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7"/>
      <c r="BV178" s="51" t="s">
        <v>6</v>
      </c>
      <c r="BW178" s="52"/>
      <c r="BX178" s="52"/>
      <c r="BY178" s="52"/>
      <c r="BZ178" s="53"/>
      <c r="CA178" s="47">
        <v>2</v>
      </c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50"/>
      <c r="CR178" s="47">
        <v>2</v>
      </c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50"/>
      <c r="DL178" s="47">
        <v>2</v>
      </c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50"/>
      <c r="DY178" s="47">
        <v>2</v>
      </c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50"/>
      <c r="EL178" s="47">
        <v>2</v>
      </c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50"/>
      <c r="EY178" s="47">
        <v>2</v>
      </c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9"/>
      <c r="FL178" s="24"/>
      <c r="FM178" s="24"/>
    </row>
    <row r="179" spans="1:169" ht="15" customHeight="1" x14ac:dyDescent="0.25">
      <c r="A179" s="54">
        <f t="shared" si="12"/>
        <v>164</v>
      </c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3"/>
      <c r="N179" s="55" t="s">
        <v>31</v>
      </c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7"/>
      <c r="AE179" s="66" t="s">
        <v>337</v>
      </c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8"/>
      <c r="AS179" s="15"/>
      <c r="AT179" s="55" t="s">
        <v>219</v>
      </c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7"/>
      <c r="BF179" s="55" t="s">
        <v>286</v>
      </c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7"/>
      <c r="BV179" s="69" t="s">
        <v>6</v>
      </c>
      <c r="BW179" s="70"/>
      <c r="BX179" s="70"/>
      <c r="BY179" s="70"/>
      <c r="BZ179" s="71"/>
      <c r="CA179" s="47">
        <v>7000</v>
      </c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50"/>
      <c r="CR179" s="47">
        <v>7183</v>
      </c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50"/>
      <c r="DL179" s="47">
        <v>7183</v>
      </c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50"/>
      <c r="DY179" s="47">
        <v>3000</v>
      </c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50"/>
      <c r="EL179" s="47">
        <v>3000</v>
      </c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50"/>
      <c r="EY179" s="47">
        <v>3000</v>
      </c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9"/>
      <c r="FL179" s="45"/>
      <c r="FM179" s="45"/>
    </row>
    <row r="180" spans="1:169" ht="15.75" x14ac:dyDescent="0.2">
      <c r="A180" s="54">
        <f t="shared" si="12"/>
        <v>165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3"/>
      <c r="N180" s="55" t="s">
        <v>31</v>
      </c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80"/>
      <c r="AE180" s="66" t="s">
        <v>338</v>
      </c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0"/>
      <c r="AS180" s="17"/>
      <c r="AT180" s="55" t="s">
        <v>298</v>
      </c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7"/>
      <c r="BF180" s="55" t="s">
        <v>286</v>
      </c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7"/>
      <c r="BV180" s="51" t="s">
        <v>6</v>
      </c>
      <c r="BW180" s="52"/>
      <c r="BX180" s="52"/>
      <c r="BY180" s="52"/>
      <c r="BZ180" s="53"/>
      <c r="CA180" s="47">
        <v>1600</v>
      </c>
      <c r="CB180" s="87"/>
      <c r="CC180" s="87"/>
      <c r="CD180" s="87"/>
      <c r="CE180" s="87"/>
      <c r="CF180" s="87"/>
      <c r="CG180" s="87"/>
      <c r="CH180" s="87"/>
      <c r="CI180" s="87"/>
      <c r="CJ180" s="87"/>
      <c r="CK180" s="87"/>
      <c r="CL180" s="87"/>
      <c r="CM180" s="87"/>
      <c r="CN180" s="87"/>
      <c r="CO180" s="87"/>
      <c r="CP180" s="87"/>
      <c r="CQ180" s="88"/>
      <c r="CR180" s="47">
        <v>809</v>
      </c>
      <c r="CS180" s="87"/>
      <c r="CT180" s="87"/>
      <c r="CU180" s="87"/>
      <c r="CV180" s="87"/>
      <c r="CW180" s="87"/>
      <c r="CX180" s="87"/>
      <c r="CY180" s="87"/>
      <c r="CZ180" s="87"/>
      <c r="DA180" s="87"/>
      <c r="DB180" s="87"/>
      <c r="DC180" s="87"/>
      <c r="DD180" s="87"/>
      <c r="DE180" s="87"/>
      <c r="DF180" s="87"/>
      <c r="DG180" s="87"/>
      <c r="DH180" s="87"/>
      <c r="DI180" s="87"/>
      <c r="DJ180" s="87"/>
      <c r="DK180" s="88"/>
      <c r="DL180" s="47">
        <v>1100</v>
      </c>
      <c r="DM180" s="87"/>
      <c r="DN180" s="87"/>
      <c r="DO180" s="87"/>
      <c r="DP180" s="87"/>
      <c r="DQ180" s="87"/>
      <c r="DR180" s="87"/>
      <c r="DS180" s="87"/>
      <c r="DT180" s="87"/>
      <c r="DU180" s="87"/>
      <c r="DV180" s="87"/>
      <c r="DW180" s="87"/>
      <c r="DX180" s="88"/>
      <c r="DY180" s="47">
        <v>0</v>
      </c>
      <c r="DZ180" s="87"/>
      <c r="EA180" s="87"/>
      <c r="EB180" s="87"/>
      <c r="EC180" s="87"/>
      <c r="ED180" s="87"/>
      <c r="EE180" s="87"/>
      <c r="EF180" s="87"/>
      <c r="EG180" s="87"/>
      <c r="EH180" s="87"/>
      <c r="EI180" s="87"/>
      <c r="EJ180" s="87"/>
      <c r="EK180" s="88"/>
      <c r="EL180" s="47">
        <v>0</v>
      </c>
      <c r="EM180" s="87"/>
      <c r="EN180" s="87"/>
      <c r="EO180" s="87"/>
      <c r="EP180" s="87"/>
      <c r="EQ180" s="87"/>
      <c r="ER180" s="87"/>
      <c r="ES180" s="87"/>
      <c r="ET180" s="87"/>
      <c r="EU180" s="87"/>
      <c r="EV180" s="87"/>
      <c r="EW180" s="87"/>
      <c r="EX180" s="88"/>
      <c r="EY180" s="47">
        <v>0</v>
      </c>
      <c r="EZ180" s="87"/>
      <c r="FA180" s="87"/>
      <c r="FB180" s="87"/>
      <c r="FC180" s="87"/>
      <c r="FD180" s="87"/>
      <c r="FE180" s="87"/>
      <c r="FF180" s="87"/>
      <c r="FG180" s="87"/>
      <c r="FH180" s="87"/>
      <c r="FI180" s="87"/>
      <c r="FJ180" s="87"/>
      <c r="FK180" s="110"/>
      <c r="FL180" s="24"/>
      <c r="FM180" s="24"/>
    </row>
    <row r="181" spans="1:169" ht="15" customHeight="1" x14ac:dyDescent="0.2">
      <c r="A181" s="54">
        <f t="shared" si="11"/>
        <v>166</v>
      </c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3"/>
      <c r="N181" s="55" t="s">
        <v>31</v>
      </c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80"/>
      <c r="AE181" s="66" t="s">
        <v>223</v>
      </c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8"/>
      <c r="AS181" s="15"/>
      <c r="AT181" s="55" t="s">
        <v>49</v>
      </c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7"/>
      <c r="BF181" s="55" t="s">
        <v>286</v>
      </c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7"/>
      <c r="BV181" s="51" t="s">
        <v>6</v>
      </c>
      <c r="BW181" s="52"/>
      <c r="BX181" s="52"/>
      <c r="BY181" s="52"/>
      <c r="BZ181" s="53"/>
      <c r="CA181" s="47">
        <v>20</v>
      </c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50"/>
      <c r="CR181" s="47">
        <v>125</v>
      </c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50"/>
      <c r="DL181" s="47">
        <v>61</v>
      </c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50"/>
      <c r="DY181" s="47">
        <v>20</v>
      </c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50"/>
      <c r="EL181" s="47">
        <v>20</v>
      </c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50"/>
      <c r="EY181" s="47">
        <v>20</v>
      </c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9"/>
      <c r="FL181" s="24"/>
      <c r="FM181" s="24"/>
    </row>
    <row r="182" spans="1:169" ht="15.75" x14ac:dyDescent="0.25">
      <c r="A182" s="54">
        <f t="shared" ref="A182:A193" si="13">A181+1</f>
        <v>167</v>
      </c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3"/>
      <c r="N182" s="72" t="s">
        <v>108</v>
      </c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4"/>
      <c r="AE182" s="51" t="s">
        <v>324</v>
      </c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3"/>
      <c r="AS182" s="15"/>
      <c r="AT182" s="55" t="s">
        <v>188</v>
      </c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7"/>
      <c r="BF182" s="55" t="s">
        <v>286</v>
      </c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7"/>
      <c r="BV182" s="51" t="s">
        <v>6</v>
      </c>
      <c r="BW182" s="52"/>
      <c r="BX182" s="52"/>
      <c r="BY182" s="52"/>
      <c r="BZ182" s="53"/>
      <c r="CA182" s="47">
        <v>187</v>
      </c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50"/>
      <c r="CR182" s="47">
        <v>161</v>
      </c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50"/>
      <c r="DL182" s="47">
        <v>187</v>
      </c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50"/>
      <c r="DY182" s="47">
        <v>187</v>
      </c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50"/>
      <c r="EL182" s="47">
        <v>187</v>
      </c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50"/>
      <c r="EY182" s="47">
        <v>187</v>
      </c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50"/>
      <c r="FL182" s="21"/>
      <c r="FM182" s="21"/>
    </row>
    <row r="183" spans="1:169" ht="15.75" customHeight="1" x14ac:dyDescent="0.25">
      <c r="A183" s="54">
        <f>A182+1</f>
        <v>168</v>
      </c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3"/>
      <c r="N183" s="55" t="s">
        <v>78</v>
      </c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7"/>
      <c r="AE183" s="51" t="s">
        <v>353</v>
      </c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3"/>
      <c r="AS183" s="15"/>
      <c r="AT183" s="55" t="s">
        <v>363</v>
      </c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7"/>
      <c r="BF183" s="55" t="s">
        <v>286</v>
      </c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7"/>
      <c r="BV183" s="69" t="s">
        <v>6</v>
      </c>
      <c r="BW183" s="70"/>
      <c r="BX183" s="70"/>
      <c r="BY183" s="70"/>
      <c r="BZ183" s="71"/>
      <c r="CA183" s="47">
        <v>260</v>
      </c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50"/>
      <c r="CR183" s="47">
        <v>260</v>
      </c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50"/>
      <c r="DL183" s="47">
        <v>260</v>
      </c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50"/>
      <c r="DY183" s="47">
        <v>0</v>
      </c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50"/>
      <c r="EL183" s="47">
        <v>0</v>
      </c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50"/>
      <c r="EY183" s="47">
        <v>0</v>
      </c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9"/>
      <c r="FL183" s="21"/>
      <c r="FM183" s="21"/>
    </row>
    <row r="184" spans="1:169" ht="15.75" customHeight="1" x14ac:dyDescent="0.25">
      <c r="A184" s="54">
        <f t="shared" si="13"/>
        <v>169</v>
      </c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3"/>
      <c r="N184" s="55" t="s">
        <v>78</v>
      </c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7"/>
      <c r="AE184" s="51" t="s">
        <v>354</v>
      </c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3"/>
      <c r="AS184" s="15"/>
      <c r="AT184" s="55" t="s">
        <v>364</v>
      </c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7"/>
      <c r="BF184" s="55" t="s">
        <v>286</v>
      </c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7"/>
      <c r="BV184" s="69" t="s">
        <v>6</v>
      </c>
      <c r="BW184" s="70"/>
      <c r="BX184" s="70"/>
      <c r="BY184" s="70"/>
      <c r="BZ184" s="71"/>
      <c r="CA184" s="47">
        <v>235</v>
      </c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50"/>
      <c r="CR184" s="47">
        <v>235</v>
      </c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50"/>
      <c r="DL184" s="47">
        <v>235</v>
      </c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50"/>
      <c r="DY184" s="47">
        <v>0</v>
      </c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50"/>
      <c r="EL184" s="47">
        <v>0</v>
      </c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50"/>
      <c r="EY184" s="47">
        <v>0</v>
      </c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9"/>
      <c r="FL184" s="21"/>
      <c r="FM184" s="21"/>
    </row>
    <row r="185" spans="1:169" ht="15.75" customHeight="1" x14ac:dyDescent="0.25">
      <c r="A185" s="54">
        <f t="shared" si="13"/>
        <v>170</v>
      </c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3"/>
      <c r="N185" s="55" t="s">
        <v>78</v>
      </c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7"/>
      <c r="AE185" s="51" t="s">
        <v>355</v>
      </c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3"/>
      <c r="AS185" s="15"/>
      <c r="AT185" s="55" t="s">
        <v>397</v>
      </c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7"/>
      <c r="BF185" s="55" t="s">
        <v>286</v>
      </c>
      <c r="BG185" s="56"/>
      <c r="BH185" s="56"/>
      <c r="BI185" s="56"/>
      <c r="BJ185" s="56"/>
      <c r="BK185" s="56"/>
      <c r="BL185" s="56"/>
      <c r="BM185" s="56"/>
      <c r="BN185" s="56"/>
      <c r="BO185" s="56"/>
      <c r="BP185" s="56"/>
      <c r="BQ185" s="56"/>
      <c r="BR185" s="56"/>
      <c r="BS185" s="56"/>
      <c r="BT185" s="56"/>
      <c r="BU185" s="57"/>
      <c r="BV185" s="69" t="s">
        <v>6</v>
      </c>
      <c r="BW185" s="70"/>
      <c r="BX185" s="70"/>
      <c r="BY185" s="70"/>
      <c r="BZ185" s="71"/>
      <c r="CA185" s="47">
        <v>139</v>
      </c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50"/>
      <c r="CR185" s="47">
        <v>139</v>
      </c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50"/>
      <c r="DL185" s="47">
        <v>139</v>
      </c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50"/>
      <c r="DY185" s="47">
        <v>0</v>
      </c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50"/>
      <c r="EL185" s="47">
        <v>0</v>
      </c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50"/>
      <c r="EY185" s="47">
        <v>0</v>
      </c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9"/>
      <c r="FL185" s="21"/>
      <c r="FM185" s="21"/>
    </row>
    <row r="186" spans="1:169" ht="15.75" customHeight="1" x14ac:dyDescent="0.25">
      <c r="A186" s="54">
        <f t="shared" si="13"/>
        <v>171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3"/>
      <c r="N186" s="55" t="s">
        <v>78</v>
      </c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7"/>
      <c r="AE186" s="51" t="s">
        <v>356</v>
      </c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3"/>
      <c r="AS186" s="15"/>
      <c r="AT186" s="55" t="s">
        <v>398</v>
      </c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7"/>
      <c r="BF186" s="55" t="s">
        <v>286</v>
      </c>
      <c r="BG186" s="56"/>
      <c r="BH186" s="56"/>
      <c r="BI186" s="56"/>
      <c r="BJ186" s="56"/>
      <c r="BK186" s="56"/>
      <c r="BL186" s="56"/>
      <c r="BM186" s="56"/>
      <c r="BN186" s="56"/>
      <c r="BO186" s="56"/>
      <c r="BP186" s="56"/>
      <c r="BQ186" s="56"/>
      <c r="BR186" s="56"/>
      <c r="BS186" s="56"/>
      <c r="BT186" s="56"/>
      <c r="BU186" s="57"/>
      <c r="BV186" s="69" t="s">
        <v>6</v>
      </c>
      <c r="BW186" s="70"/>
      <c r="BX186" s="70"/>
      <c r="BY186" s="70"/>
      <c r="BZ186" s="71"/>
      <c r="CA186" s="47">
        <v>96</v>
      </c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50"/>
      <c r="CR186" s="47">
        <v>96</v>
      </c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50"/>
      <c r="DL186" s="47">
        <v>96</v>
      </c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50"/>
      <c r="DY186" s="47">
        <v>0</v>
      </c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50"/>
      <c r="EL186" s="47">
        <v>0</v>
      </c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50"/>
      <c r="EY186" s="47">
        <v>0</v>
      </c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9"/>
      <c r="FL186" s="21"/>
      <c r="FM186" s="21"/>
    </row>
    <row r="187" spans="1:169" ht="15.75" customHeight="1" x14ac:dyDescent="0.25">
      <c r="A187" s="54">
        <f t="shared" si="13"/>
        <v>172</v>
      </c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3"/>
      <c r="N187" s="55" t="s">
        <v>78</v>
      </c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7"/>
      <c r="AE187" s="51" t="s">
        <v>357</v>
      </c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3"/>
      <c r="AS187" s="15"/>
      <c r="AT187" s="55" t="s">
        <v>365</v>
      </c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7"/>
      <c r="BF187" s="55" t="s">
        <v>286</v>
      </c>
      <c r="BG187" s="56"/>
      <c r="BH187" s="56"/>
      <c r="BI187" s="56"/>
      <c r="BJ187" s="56"/>
      <c r="BK187" s="56"/>
      <c r="BL187" s="56"/>
      <c r="BM187" s="56"/>
      <c r="BN187" s="56"/>
      <c r="BO187" s="56"/>
      <c r="BP187" s="56"/>
      <c r="BQ187" s="56"/>
      <c r="BR187" s="56"/>
      <c r="BS187" s="56"/>
      <c r="BT187" s="56"/>
      <c r="BU187" s="57"/>
      <c r="BV187" s="69" t="s">
        <v>6</v>
      </c>
      <c r="BW187" s="70"/>
      <c r="BX187" s="70"/>
      <c r="BY187" s="70"/>
      <c r="BZ187" s="71"/>
      <c r="CA187" s="47">
        <v>278</v>
      </c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50"/>
      <c r="CR187" s="47">
        <v>278</v>
      </c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50"/>
      <c r="DL187" s="47">
        <v>278</v>
      </c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50"/>
      <c r="DY187" s="47">
        <v>0</v>
      </c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50"/>
      <c r="EL187" s="47">
        <v>0</v>
      </c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50"/>
      <c r="EY187" s="47">
        <v>0</v>
      </c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9"/>
      <c r="FL187" s="21"/>
      <c r="FM187" s="21"/>
    </row>
    <row r="188" spans="1:169" ht="15.75" customHeight="1" x14ac:dyDescent="0.25">
      <c r="A188" s="54">
        <f t="shared" si="13"/>
        <v>173</v>
      </c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3"/>
      <c r="N188" s="55" t="s">
        <v>78</v>
      </c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7"/>
      <c r="AE188" s="51" t="s">
        <v>358</v>
      </c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3"/>
      <c r="AS188" s="15"/>
      <c r="AT188" s="55" t="s">
        <v>366</v>
      </c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7"/>
      <c r="BF188" s="55" t="s">
        <v>286</v>
      </c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7"/>
      <c r="BV188" s="69" t="s">
        <v>6</v>
      </c>
      <c r="BW188" s="70"/>
      <c r="BX188" s="70"/>
      <c r="BY188" s="70"/>
      <c r="BZ188" s="71"/>
      <c r="CA188" s="47">
        <v>282</v>
      </c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50"/>
      <c r="CR188" s="47">
        <v>282</v>
      </c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50"/>
      <c r="DL188" s="47">
        <v>282</v>
      </c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50"/>
      <c r="DY188" s="47">
        <v>0</v>
      </c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50"/>
      <c r="EL188" s="47">
        <v>0</v>
      </c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50"/>
      <c r="EY188" s="47">
        <v>0</v>
      </c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9"/>
      <c r="FL188" s="21"/>
      <c r="FM188" s="21"/>
    </row>
    <row r="189" spans="1:169" ht="15.75" customHeight="1" x14ac:dyDescent="0.25">
      <c r="A189" s="54">
        <f t="shared" si="13"/>
        <v>174</v>
      </c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3"/>
      <c r="N189" s="55" t="s">
        <v>78</v>
      </c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7"/>
      <c r="AE189" s="51" t="s">
        <v>359</v>
      </c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3"/>
      <c r="AS189" s="15"/>
      <c r="AT189" s="55" t="s">
        <v>367</v>
      </c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7"/>
      <c r="BF189" s="55" t="s">
        <v>286</v>
      </c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  <c r="BR189" s="56"/>
      <c r="BS189" s="56"/>
      <c r="BT189" s="56"/>
      <c r="BU189" s="57"/>
      <c r="BV189" s="69" t="s">
        <v>6</v>
      </c>
      <c r="BW189" s="70"/>
      <c r="BX189" s="70"/>
      <c r="BY189" s="70"/>
      <c r="BZ189" s="71"/>
      <c r="CA189" s="47">
        <v>294</v>
      </c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50"/>
      <c r="CR189" s="47">
        <v>294</v>
      </c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50"/>
      <c r="DL189" s="47">
        <v>294</v>
      </c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50"/>
      <c r="DY189" s="47">
        <v>0</v>
      </c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50"/>
      <c r="EL189" s="47">
        <v>0</v>
      </c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50"/>
      <c r="EY189" s="47">
        <v>0</v>
      </c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9"/>
      <c r="FL189" s="21"/>
      <c r="FM189" s="21"/>
    </row>
    <row r="190" spans="1:169" ht="15.75" customHeight="1" x14ac:dyDescent="0.25">
      <c r="A190" s="54">
        <f t="shared" si="13"/>
        <v>175</v>
      </c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3"/>
      <c r="N190" s="55" t="s">
        <v>78</v>
      </c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7"/>
      <c r="AE190" s="51" t="s">
        <v>360</v>
      </c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3"/>
      <c r="AS190" s="15"/>
      <c r="AT190" s="55" t="s">
        <v>368</v>
      </c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7"/>
      <c r="BF190" s="55" t="s">
        <v>286</v>
      </c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7"/>
      <c r="BV190" s="69" t="s">
        <v>6</v>
      </c>
      <c r="BW190" s="70"/>
      <c r="BX190" s="70"/>
      <c r="BY190" s="70"/>
      <c r="BZ190" s="71"/>
      <c r="CA190" s="47">
        <v>168</v>
      </c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50"/>
      <c r="CR190" s="47">
        <v>168</v>
      </c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50"/>
      <c r="DL190" s="47">
        <v>168</v>
      </c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50"/>
      <c r="DY190" s="47">
        <v>0</v>
      </c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50"/>
      <c r="EL190" s="47">
        <v>0</v>
      </c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50"/>
      <c r="EY190" s="47">
        <v>0</v>
      </c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9"/>
      <c r="FL190" s="21"/>
      <c r="FM190" s="21"/>
    </row>
    <row r="191" spans="1:169" ht="15.75" customHeight="1" x14ac:dyDescent="0.25">
      <c r="A191" s="54">
        <f t="shared" si="13"/>
        <v>176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3"/>
      <c r="N191" s="55" t="s">
        <v>78</v>
      </c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7"/>
      <c r="AE191" s="51" t="s">
        <v>361</v>
      </c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3"/>
      <c r="AS191" s="15"/>
      <c r="AT191" s="55" t="s">
        <v>369</v>
      </c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7"/>
      <c r="BF191" s="55" t="s">
        <v>286</v>
      </c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  <c r="BU191" s="57"/>
      <c r="BV191" s="69" t="s">
        <v>6</v>
      </c>
      <c r="BW191" s="70"/>
      <c r="BX191" s="70"/>
      <c r="BY191" s="70"/>
      <c r="BZ191" s="71"/>
      <c r="CA191" s="47">
        <v>173</v>
      </c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50"/>
      <c r="CR191" s="47">
        <v>173</v>
      </c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50"/>
      <c r="DL191" s="47">
        <v>173</v>
      </c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50"/>
      <c r="DY191" s="47">
        <v>0</v>
      </c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50"/>
      <c r="EL191" s="47">
        <v>0</v>
      </c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50"/>
      <c r="EY191" s="47">
        <v>0</v>
      </c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9"/>
      <c r="FL191" s="21"/>
      <c r="FM191" s="21"/>
    </row>
    <row r="192" spans="1:169" ht="15.75" customHeight="1" x14ac:dyDescent="0.25">
      <c r="A192" s="54">
        <f t="shared" si="13"/>
        <v>177</v>
      </c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3"/>
      <c r="N192" s="55" t="s">
        <v>78</v>
      </c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7"/>
      <c r="AE192" s="51" t="s">
        <v>362</v>
      </c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3"/>
      <c r="AS192" s="15"/>
      <c r="AT192" s="55" t="s">
        <v>370</v>
      </c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7"/>
      <c r="BF192" s="55" t="s">
        <v>286</v>
      </c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  <c r="BU192" s="57"/>
      <c r="BV192" s="69" t="s">
        <v>6</v>
      </c>
      <c r="BW192" s="70"/>
      <c r="BX192" s="70"/>
      <c r="BY192" s="70"/>
      <c r="BZ192" s="71"/>
      <c r="CA192" s="47">
        <v>291</v>
      </c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50"/>
      <c r="CR192" s="47">
        <v>291</v>
      </c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50"/>
      <c r="DL192" s="47">
        <v>291</v>
      </c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50"/>
      <c r="DY192" s="47">
        <v>0</v>
      </c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50"/>
      <c r="EL192" s="47">
        <v>0</v>
      </c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50"/>
      <c r="EY192" s="47">
        <v>0</v>
      </c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9"/>
      <c r="FL192" s="21"/>
      <c r="FM192" s="21"/>
    </row>
    <row r="193" spans="1:169" ht="15.75" customHeight="1" x14ac:dyDescent="0.25">
      <c r="A193" s="54">
        <f t="shared" si="13"/>
        <v>178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3"/>
      <c r="N193" s="55" t="s">
        <v>78</v>
      </c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7"/>
      <c r="AE193" s="51" t="s">
        <v>339</v>
      </c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3"/>
      <c r="AS193" s="15"/>
      <c r="AT193" s="55" t="s">
        <v>371</v>
      </c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7"/>
      <c r="BF193" s="55" t="s">
        <v>286</v>
      </c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7"/>
      <c r="BV193" s="69" t="s">
        <v>6</v>
      </c>
      <c r="BW193" s="70"/>
      <c r="BX193" s="70"/>
      <c r="BY193" s="70"/>
      <c r="BZ193" s="71"/>
      <c r="CA193" s="47">
        <v>273</v>
      </c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50"/>
      <c r="CR193" s="47">
        <v>273</v>
      </c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50"/>
      <c r="DL193" s="47">
        <v>273</v>
      </c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50"/>
      <c r="DY193" s="47">
        <v>0</v>
      </c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50"/>
      <c r="EL193" s="47">
        <v>0</v>
      </c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50"/>
      <c r="EY193" s="47">
        <v>0</v>
      </c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9"/>
      <c r="FL193" s="21"/>
      <c r="FM193" s="21"/>
    </row>
    <row r="194" spans="1:169" ht="15" customHeight="1" x14ac:dyDescent="0.2">
      <c r="A194" s="54">
        <f>A193+1</f>
        <v>179</v>
      </c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3"/>
      <c r="N194" s="55" t="s">
        <v>83</v>
      </c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7"/>
      <c r="AE194" s="66" t="s">
        <v>170</v>
      </c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8"/>
      <c r="AS194" s="17"/>
      <c r="AT194" s="72" t="s">
        <v>260</v>
      </c>
      <c r="AU194" s="73"/>
      <c r="AV194" s="73"/>
      <c r="AW194" s="73"/>
      <c r="AX194" s="73"/>
      <c r="AY194" s="73"/>
      <c r="AZ194" s="73"/>
      <c r="BA194" s="73"/>
      <c r="BB194" s="73"/>
      <c r="BC194" s="73"/>
      <c r="BD194" s="73"/>
      <c r="BE194" s="74"/>
      <c r="BF194" s="55" t="s">
        <v>286</v>
      </c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  <c r="BR194" s="56"/>
      <c r="BS194" s="56"/>
      <c r="BT194" s="56"/>
      <c r="BU194" s="57"/>
      <c r="BV194" s="51" t="s">
        <v>6</v>
      </c>
      <c r="BW194" s="52"/>
      <c r="BX194" s="52"/>
      <c r="BY194" s="52"/>
      <c r="BZ194" s="53"/>
      <c r="CA194" s="81">
        <v>86833</v>
      </c>
      <c r="CB194" s="82"/>
      <c r="CC194" s="82"/>
      <c r="CD194" s="82"/>
      <c r="CE194" s="82"/>
      <c r="CF194" s="82"/>
      <c r="CG194" s="82"/>
      <c r="CH194" s="82"/>
      <c r="CI194" s="82"/>
      <c r="CJ194" s="82"/>
      <c r="CK194" s="82"/>
      <c r="CL194" s="82"/>
      <c r="CM194" s="82"/>
      <c r="CN194" s="82"/>
      <c r="CO194" s="82"/>
      <c r="CP194" s="82"/>
      <c r="CQ194" s="83"/>
      <c r="CR194" s="81">
        <v>31233</v>
      </c>
      <c r="CS194" s="82"/>
      <c r="CT194" s="82"/>
      <c r="CU194" s="82"/>
      <c r="CV194" s="82"/>
      <c r="CW194" s="82"/>
      <c r="CX194" s="82"/>
      <c r="CY194" s="82"/>
      <c r="CZ194" s="82"/>
      <c r="DA194" s="82"/>
      <c r="DB194" s="82"/>
      <c r="DC194" s="82"/>
      <c r="DD194" s="82"/>
      <c r="DE194" s="82"/>
      <c r="DF194" s="82"/>
      <c r="DG194" s="82"/>
      <c r="DH194" s="82"/>
      <c r="DI194" s="82"/>
      <c r="DJ194" s="82"/>
      <c r="DK194" s="83"/>
      <c r="DL194" s="81">
        <v>86833</v>
      </c>
      <c r="DM194" s="82"/>
      <c r="DN194" s="82"/>
      <c r="DO194" s="82"/>
      <c r="DP194" s="82"/>
      <c r="DQ194" s="82"/>
      <c r="DR194" s="82"/>
      <c r="DS194" s="82"/>
      <c r="DT194" s="82"/>
      <c r="DU194" s="82"/>
      <c r="DV194" s="82"/>
      <c r="DW194" s="82"/>
      <c r="DX194" s="83"/>
      <c r="DY194" s="81">
        <v>0</v>
      </c>
      <c r="DZ194" s="82"/>
      <c r="EA194" s="82"/>
      <c r="EB194" s="82"/>
      <c r="EC194" s="82"/>
      <c r="ED194" s="82"/>
      <c r="EE194" s="82"/>
      <c r="EF194" s="82"/>
      <c r="EG194" s="82"/>
      <c r="EH194" s="82"/>
      <c r="EI194" s="82"/>
      <c r="EJ194" s="82"/>
      <c r="EK194" s="83"/>
      <c r="EL194" s="81">
        <v>0</v>
      </c>
      <c r="EM194" s="82"/>
      <c r="EN194" s="82"/>
      <c r="EO194" s="82"/>
      <c r="EP194" s="82"/>
      <c r="EQ194" s="82"/>
      <c r="ER194" s="82"/>
      <c r="ES194" s="82"/>
      <c r="ET194" s="82"/>
      <c r="EU194" s="82"/>
      <c r="EV194" s="82"/>
      <c r="EW194" s="82"/>
      <c r="EX194" s="83"/>
      <c r="EY194" s="81">
        <v>0</v>
      </c>
      <c r="EZ194" s="82"/>
      <c r="FA194" s="82"/>
      <c r="FB194" s="82"/>
      <c r="FC194" s="82"/>
      <c r="FD194" s="82"/>
      <c r="FE194" s="82"/>
      <c r="FF194" s="82"/>
      <c r="FG194" s="82"/>
      <c r="FH194" s="82"/>
      <c r="FI194" s="82"/>
      <c r="FJ194" s="82"/>
      <c r="FK194" s="89"/>
      <c r="FL194" s="24"/>
      <c r="FM194" s="24"/>
    </row>
    <row r="195" spans="1:169" ht="15" customHeight="1" x14ac:dyDescent="0.2">
      <c r="A195" s="54">
        <f t="shared" si="11"/>
        <v>180</v>
      </c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3"/>
      <c r="N195" s="55" t="s">
        <v>83</v>
      </c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7"/>
      <c r="AE195" s="66" t="s">
        <v>372</v>
      </c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8"/>
      <c r="AS195" s="17"/>
      <c r="AT195" s="72" t="s">
        <v>373</v>
      </c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4"/>
      <c r="BF195" s="55" t="s">
        <v>286</v>
      </c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  <c r="BR195" s="56"/>
      <c r="BS195" s="56"/>
      <c r="BT195" s="56"/>
      <c r="BU195" s="57"/>
      <c r="BV195" s="51" t="s">
        <v>6</v>
      </c>
      <c r="BW195" s="52"/>
      <c r="BX195" s="52"/>
      <c r="BY195" s="52"/>
      <c r="BZ195" s="53"/>
      <c r="CA195" s="81">
        <v>132679</v>
      </c>
      <c r="CB195" s="82"/>
      <c r="CC195" s="82"/>
      <c r="CD195" s="82"/>
      <c r="CE195" s="82"/>
      <c r="CF195" s="82"/>
      <c r="CG195" s="82"/>
      <c r="CH195" s="82"/>
      <c r="CI195" s="82"/>
      <c r="CJ195" s="82"/>
      <c r="CK195" s="82"/>
      <c r="CL195" s="82"/>
      <c r="CM195" s="82"/>
      <c r="CN195" s="82"/>
      <c r="CO195" s="82"/>
      <c r="CP195" s="82"/>
      <c r="CQ195" s="83"/>
      <c r="CR195" s="81">
        <v>42987</v>
      </c>
      <c r="CS195" s="82"/>
      <c r="CT195" s="82"/>
      <c r="CU195" s="82"/>
      <c r="CV195" s="82"/>
      <c r="CW195" s="82"/>
      <c r="CX195" s="82"/>
      <c r="CY195" s="82"/>
      <c r="CZ195" s="82"/>
      <c r="DA195" s="82"/>
      <c r="DB195" s="82"/>
      <c r="DC195" s="82"/>
      <c r="DD195" s="82"/>
      <c r="DE195" s="82"/>
      <c r="DF195" s="82"/>
      <c r="DG195" s="82"/>
      <c r="DH195" s="82"/>
      <c r="DI195" s="82"/>
      <c r="DJ195" s="82"/>
      <c r="DK195" s="83"/>
      <c r="DL195" s="81">
        <v>132679</v>
      </c>
      <c r="DM195" s="82"/>
      <c r="DN195" s="82"/>
      <c r="DO195" s="82"/>
      <c r="DP195" s="82"/>
      <c r="DQ195" s="82"/>
      <c r="DR195" s="82"/>
      <c r="DS195" s="82"/>
      <c r="DT195" s="82"/>
      <c r="DU195" s="82"/>
      <c r="DV195" s="82"/>
      <c r="DW195" s="82"/>
      <c r="DX195" s="83"/>
      <c r="DY195" s="81">
        <v>193893</v>
      </c>
      <c r="DZ195" s="82"/>
      <c r="EA195" s="82"/>
      <c r="EB195" s="82"/>
      <c r="EC195" s="82"/>
      <c r="ED195" s="82"/>
      <c r="EE195" s="82"/>
      <c r="EF195" s="82"/>
      <c r="EG195" s="82"/>
      <c r="EH195" s="82"/>
      <c r="EI195" s="82"/>
      <c r="EJ195" s="82"/>
      <c r="EK195" s="83"/>
      <c r="EL195" s="81">
        <v>298148</v>
      </c>
      <c r="EM195" s="82"/>
      <c r="EN195" s="82"/>
      <c r="EO195" s="82"/>
      <c r="EP195" s="82"/>
      <c r="EQ195" s="82"/>
      <c r="ER195" s="82"/>
      <c r="ES195" s="82"/>
      <c r="ET195" s="82"/>
      <c r="EU195" s="82"/>
      <c r="EV195" s="82"/>
      <c r="EW195" s="82"/>
      <c r="EX195" s="83"/>
      <c r="EY195" s="81">
        <v>355193</v>
      </c>
      <c r="EZ195" s="82"/>
      <c r="FA195" s="82"/>
      <c r="FB195" s="82"/>
      <c r="FC195" s="82"/>
      <c r="FD195" s="82"/>
      <c r="FE195" s="82"/>
      <c r="FF195" s="82"/>
      <c r="FG195" s="82"/>
      <c r="FH195" s="82"/>
      <c r="FI195" s="82"/>
      <c r="FJ195" s="82"/>
      <c r="FK195" s="89"/>
      <c r="FL195" s="24"/>
      <c r="FM195" s="24"/>
    </row>
    <row r="196" spans="1:169" ht="15" customHeight="1" x14ac:dyDescent="0.2">
      <c r="A196" s="54">
        <f t="shared" si="11"/>
        <v>181</v>
      </c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3"/>
      <c r="N196" s="55" t="s">
        <v>83</v>
      </c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7"/>
      <c r="AE196" s="66" t="s">
        <v>374</v>
      </c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8"/>
      <c r="AS196" s="17"/>
      <c r="AT196" s="72" t="s">
        <v>375</v>
      </c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4"/>
      <c r="BF196" s="55" t="s">
        <v>286</v>
      </c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7"/>
      <c r="BV196" s="51" t="s">
        <v>6</v>
      </c>
      <c r="BW196" s="52"/>
      <c r="BX196" s="52"/>
      <c r="BY196" s="52"/>
      <c r="BZ196" s="53"/>
      <c r="CA196" s="81">
        <v>127500</v>
      </c>
      <c r="CB196" s="82"/>
      <c r="CC196" s="82"/>
      <c r="CD196" s="82"/>
      <c r="CE196" s="82"/>
      <c r="CF196" s="82"/>
      <c r="CG196" s="82"/>
      <c r="CH196" s="82"/>
      <c r="CI196" s="82"/>
      <c r="CJ196" s="82"/>
      <c r="CK196" s="82"/>
      <c r="CL196" s="82"/>
      <c r="CM196" s="82"/>
      <c r="CN196" s="82"/>
      <c r="CO196" s="82"/>
      <c r="CP196" s="82"/>
      <c r="CQ196" s="83"/>
      <c r="CR196" s="81">
        <v>82587</v>
      </c>
      <c r="CS196" s="82"/>
      <c r="CT196" s="82"/>
      <c r="CU196" s="82"/>
      <c r="CV196" s="82"/>
      <c r="CW196" s="82"/>
      <c r="CX196" s="82"/>
      <c r="CY196" s="82"/>
      <c r="CZ196" s="82"/>
      <c r="DA196" s="82"/>
      <c r="DB196" s="82"/>
      <c r="DC196" s="82"/>
      <c r="DD196" s="82"/>
      <c r="DE196" s="82"/>
      <c r="DF196" s="82"/>
      <c r="DG196" s="82"/>
      <c r="DH196" s="82"/>
      <c r="DI196" s="82"/>
      <c r="DJ196" s="82"/>
      <c r="DK196" s="83"/>
      <c r="DL196" s="81">
        <v>127500</v>
      </c>
      <c r="DM196" s="82"/>
      <c r="DN196" s="82"/>
      <c r="DO196" s="82"/>
      <c r="DP196" s="82"/>
      <c r="DQ196" s="82"/>
      <c r="DR196" s="82"/>
      <c r="DS196" s="82"/>
      <c r="DT196" s="82"/>
      <c r="DU196" s="82"/>
      <c r="DV196" s="82"/>
      <c r="DW196" s="82"/>
      <c r="DX196" s="83"/>
      <c r="DY196" s="81">
        <v>0</v>
      </c>
      <c r="DZ196" s="82"/>
      <c r="EA196" s="82"/>
      <c r="EB196" s="82"/>
      <c r="EC196" s="82"/>
      <c r="ED196" s="82"/>
      <c r="EE196" s="82"/>
      <c r="EF196" s="82"/>
      <c r="EG196" s="82"/>
      <c r="EH196" s="82"/>
      <c r="EI196" s="82"/>
      <c r="EJ196" s="82"/>
      <c r="EK196" s="83"/>
      <c r="EL196" s="81">
        <v>0</v>
      </c>
      <c r="EM196" s="82"/>
      <c r="EN196" s="82"/>
      <c r="EO196" s="82"/>
      <c r="EP196" s="82"/>
      <c r="EQ196" s="82"/>
      <c r="ER196" s="82"/>
      <c r="ES196" s="82"/>
      <c r="ET196" s="82"/>
      <c r="EU196" s="82"/>
      <c r="EV196" s="82"/>
      <c r="EW196" s="82"/>
      <c r="EX196" s="83"/>
      <c r="EY196" s="81">
        <v>0</v>
      </c>
      <c r="EZ196" s="82"/>
      <c r="FA196" s="82"/>
      <c r="FB196" s="82"/>
      <c r="FC196" s="82"/>
      <c r="FD196" s="82"/>
      <c r="FE196" s="82"/>
      <c r="FF196" s="82"/>
      <c r="FG196" s="82"/>
      <c r="FH196" s="82"/>
      <c r="FI196" s="82"/>
      <c r="FJ196" s="82"/>
      <c r="FK196" s="89"/>
      <c r="FL196" s="24"/>
      <c r="FM196" s="24"/>
    </row>
    <row r="197" spans="1:169" ht="15" customHeight="1" x14ac:dyDescent="0.2">
      <c r="A197" s="54">
        <f t="shared" si="11"/>
        <v>182</v>
      </c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3"/>
      <c r="N197" s="55" t="s">
        <v>83</v>
      </c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7"/>
      <c r="AE197" s="66" t="s">
        <v>171</v>
      </c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8"/>
      <c r="AS197" s="17"/>
      <c r="AT197" s="72" t="s">
        <v>306</v>
      </c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4"/>
      <c r="BF197" s="55" t="s">
        <v>286</v>
      </c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7"/>
      <c r="BV197" s="51" t="s">
        <v>6</v>
      </c>
      <c r="BW197" s="52"/>
      <c r="BX197" s="52"/>
      <c r="BY197" s="52"/>
      <c r="BZ197" s="53"/>
      <c r="CA197" s="81">
        <v>124730</v>
      </c>
      <c r="CB197" s="82"/>
      <c r="CC197" s="82"/>
      <c r="CD197" s="82"/>
      <c r="CE197" s="82"/>
      <c r="CF197" s="82"/>
      <c r="CG197" s="82"/>
      <c r="CH197" s="82"/>
      <c r="CI197" s="82"/>
      <c r="CJ197" s="82"/>
      <c r="CK197" s="82"/>
      <c r="CL197" s="82"/>
      <c r="CM197" s="82"/>
      <c r="CN197" s="82"/>
      <c r="CO197" s="82"/>
      <c r="CP197" s="82"/>
      <c r="CQ197" s="83"/>
      <c r="CR197" s="81">
        <v>86732</v>
      </c>
      <c r="CS197" s="82"/>
      <c r="CT197" s="82"/>
      <c r="CU197" s="82"/>
      <c r="CV197" s="82"/>
      <c r="CW197" s="82"/>
      <c r="CX197" s="82"/>
      <c r="CY197" s="82"/>
      <c r="CZ197" s="82"/>
      <c r="DA197" s="82"/>
      <c r="DB197" s="82"/>
      <c r="DC197" s="82"/>
      <c r="DD197" s="82"/>
      <c r="DE197" s="82"/>
      <c r="DF197" s="82"/>
      <c r="DG197" s="82"/>
      <c r="DH197" s="82"/>
      <c r="DI197" s="82"/>
      <c r="DJ197" s="82"/>
      <c r="DK197" s="83"/>
      <c r="DL197" s="81">
        <v>124730</v>
      </c>
      <c r="DM197" s="82"/>
      <c r="DN197" s="82"/>
      <c r="DO197" s="82"/>
      <c r="DP197" s="82"/>
      <c r="DQ197" s="82"/>
      <c r="DR197" s="82"/>
      <c r="DS197" s="82"/>
      <c r="DT197" s="82"/>
      <c r="DU197" s="82"/>
      <c r="DV197" s="82"/>
      <c r="DW197" s="82"/>
      <c r="DX197" s="83"/>
      <c r="DY197" s="81">
        <v>59362</v>
      </c>
      <c r="DZ197" s="82"/>
      <c r="EA197" s="82"/>
      <c r="EB197" s="82"/>
      <c r="EC197" s="82"/>
      <c r="ED197" s="82"/>
      <c r="EE197" s="82"/>
      <c r="EF197" s="82"/>
      <c r="EG197" s="82"/>
      <c r="EH197" s="82"/>
      <c r="EI197" s="82"/>
      <c r="EJ197" s="82"/>
      <c r="EK197" s="83"/>
      <c r="EL197" s="81">
        <v>80000</v>
      </c>
      <c r="EM197" s="82"/>
      <c r="EN197" s="82"/>
      <c r="EO197" s="82"/>
      <c r="EP197" s="82"/>
      <c r="EQ197" s="82"/>
      <c r="ER197" s="82"/>
      <c r="ES197" s="82"/>
      <c r="ET197" s="82"/>
      <c r="EU197" s="82"/>
      <c r="EV197" s="82"/>
      <c r="EW197" s="82"/>
      <c r="EX197" s="83"/>
      <c r="EY197" s="81">
        <v>80000</v>
      </c>
      <c r="EZ197" s="82"/>
      <c r="FA197" s="82"/>
      <c r="FB197" s="82"/>
      <c r="FC197" s="82"/>
      <c r="FD197" s="82"/>
      <c r="FE197" s="82"/>
      <c r="FF197" s="82"/>
      <c r="FG197" s="82"/>
      <c r="FH197" s="82"/>
      <c r="FI197" s="82"/>
      <c r="FJ197" s="82"/>
      <c r="FK197" s="89"/>
      <c r="FL197" s="24"/>
      <c r="FM197" s="24"/>
    </row>
    <row r="198" spans="1:169" ht="15" customHeight="1" x14ac:dyDescent="0.2">
      <c r="A198" s="54">
        <f t="shared" si="11"/>
        <v>183</v>
      </c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3"/>
      <c r="N198" s="55" t="s">
        <v>83</v>
      </c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7"/>
      <c r="AE198" s="66" t="s">
        <v>171</v>
      </c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8"/>
      <c r="AS198" s="17"/>
      <c r="AT198" s="72" t="s">
        <v>418</v>
      </c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4"/>
      <c r="BF198" s="55" t="s">
        <v>286</v>
      </c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  <c r="BR198" s="56"/>
      <c r="BS198" s="56"/>
      <c r="BT198" s="56"/>
      <c r="BU198" s="57"/>
      <c r="BV198" s="51" t="s">
        <v>6</v>
      </c>
      <c r="BW198" s="52"/>
      <c r="BX198" s="52"/>
      <c r="BY198" s="52"/>
      <c r="BZ198" s="53"/>
      <c r="CA198" s="81">
        <v>36832</v>
      </c>
      <c r="CB198" s="82"/>
      <c r="CC198" s="82"/>
      <c r="CD198" s="82"/>
      <c r="CE198" s="82"/>
      <c r="CF198" s="82"/>
      <c r="CG198" s="82"/>
      <c r="CH198" s="82"/>
      <c r="CI198" s="82"/>
      <c r="CJ198" s="82"/>
      <c r="CK198" s="82"/>
      <c r="CL198" s="82"/>
      <c r="CM198" s="82"/>
      <c r="CN198" s="82"/>
      <c r="CO198" s="82"/>
      <c r="CP198" s="82"/>
      <c r="CQ198" s="83"/>
      <c r="CR198" s="81">
        <v>21304</v>
      </c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2"/>
      <c r="DF198" s="82"/>
      <c r="DG198" s="82"/>
      <c r="DH198" s="82"/>
      <c r="DI198" s="82"/>
      <c r="DJ198" s="82"/>
      <c r="DK198" s="83"/>
      <c r="DL198" s="81">
        <v>36832</v>
      </c>
      <c r="DM198" s="82"/>
      <c r="DN198" s="82"/>
      <c r="DO198" s="82"/>
      <c r="DP198" s="82"/>
      <c r="DQ198" s="82"/>
      <c r="DR198" s="82"/>
      <c r="DS198" s="82"/>
      <c r="DT198" s="82"/>
      <c r="DU198" s="82"/>
      <c r="DV198" s="82"/>
      <c r="DW198" s="82"/>
      <c r="DX198" s="83"/>
      <c r="DY198" s="81">
        <v>0</v>
      </c>
      <c r="DZ198" s="82"/>
      <c r="EA198" s="82"/>
      <c r="EB198" s="82"/>
      <c r="EC198" s="82"/>
      <c r="ED198" s="82"/>
      <c r="EE198" s="82"/>
      <c r="EF198" s="82"/>
      <c r="EG198" s="82"/>
      <c r="EH198" s="82"/>
      <c r="EI198" s="82"/>
      <c r="EJ198" s="82"/>
      <c r="EK198" s="83"/>
      <c r="EL198" s="81">
        <v>0</v>
      </c>
      <c r="EM198" s="82"/>
      <c r="EN198" s="82"/>
      <c r="EO198" s="82"/>
      <c r="EP198" s="82"/>
      <c r="EQ198" s="82"/>
      <c r="ER198" s="82"/>
      <c r="ES198" s="82"/>
      <c r="ET198" s="82"/>
      <c r="EU198" s="82"/>
      <c r="EV198" s="82"/>
      <c r="EW198" s="82"/>
      <c r="EX198" s="83"/>
      <c r="EY198" s="81">
        <v>0</v>
      </c>
      <c r="EZ198" s="82"/>
      <c r="FA198" s="82"/>
      <c r="FB198" s="82"/>
      <c r="FC198" s="82"/>
      <c r="FD198" s="82"/>
      <c r="FE198" s="82"/>
      <c r="FF198" s="82"/>
      <c r="FG198" s="82"/>
      <c r="FH198" s="82"/>
      <c r="FI198" s="82"/>
      <c r="FJ198" s="82"/>
      <c r="FK198" s="89"/>
      <c r="FL198" s="24"/>
      <c r="FM198" s="24"/>
    </row>
    <row r="199" spans="1:169" ht="15" customHeight="1" x14ac:dyDescent="0.2">
      <c r="A199" s="54">
        <f>A198+1</f>
        <v>184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3"/>
      <c r="N199" s="55" t="s">
        <v>83</v>
      </c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7"/>
      <c r="AE199" s="66" t="s">
        <v>171</v>
      </c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8"/>
      <c r="AS199" s="17"/>
      <c r="AT199" s="72" t="s">
        <v>419</v>
      </c>
      <c r="AU199" s="73"/>
      <c r="AV199" s="73"/>
      <c r="AW199" s="73"/>
      <c r="AX199" s="73"/>
      <c r="AY199" s="73"/>
      <c r="AZ199" s="73"/>
      <c r="BA199" s="73"/>
      <c r="BB199" s="73"/>
      <c r="BC199" s="73"/>
      <c r="BD199" s="73"/>
      <c r="BE199" s="74"/>
      <c r="BF199" s="55" t="s">
        <v>286</v>
      </c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  <c r="BU199" s="57"/>
      <c r="BV199" s="51" t="s">
        <v>6</v>
      </c>
      <c r="BW199" s="52"/>
      <c r="BX199" s="52"/>
      <c r="BY199" s="52"/>
      <c r="BZ199" s="53"/>
      <c r="CA199" s="81">
        <v>77576</v>
      </c>
      <c r="CB199" s="82"/>
      <c r="CC199" s="82"/>
      <c r="CD199" s="82"/>
      <c r="CE199" s="82"/>
      <c r="CF199" s="82"/>
      <c r="CG199" s="82"/>
      <c r="CH199" s="82"/>
      <c r="CI199" s="82"/>
      <c r="CJ199" s="82"/>
      <c r="CK199" s="82"/>
      <c r="CL199" s="82"/>
      <c r="CM199" s="82"/>
      <c r="CN199" s="82"/>
      <c r="CO199" s="82"/>
      <c r="CP199" s="82"/>
      <c r="CQ199" s="83"/>
      <c r="CR199" s="81">
        <v>77063</v>
      </c>
      <c r="CS199" s="82"/>
      <c r="CT199" s="82"/>
      <c r="CU199" s="82"/>
      <c r="CV199" s="82"/>
      <c r="CW199" s="82"/>
      <c r="CX199" s="82"/>
      <c r="CY199" s="82"/>
      <c r="CZ199" s="82"/>
      <c r="DA199" s="82"/>
      <c r="DB199" s="82"/>
      <c r="DC199" s="82"/>
      <c r="DD199" s="82"/>
      <c r="DE199" s="82"/>
      <c r="DF199" s="82"/>
      <c r="DG199" s="82"/>
      <c r="DH199" s="82"/>
      <c r="DI199" s="82"/>
      <c r="DJ199" s="82"/>
      <c r="DK199" s="83"/>
      <c r="DL199" s="81">
        <v>77576</v>
      </c>
      <c r="DM199" s="82"/>
      <c r="DN199" s="82"/>
      <c r="DO199" s="82"/>
      <c r="DP199" s="82"/>
      <c r="DQ199" s="82"/>
      <c r="DR199" s="82"/>
      <c r="DS199" s="82"/>
      <c r="DT199" s="82"/>
      <c r="DU199" s="82"/>
      <c r="DV199" s="82"/>
      <c r="DW199" s="82"/>
      <c r="DX199" s="83"/>
      <c r="DY199" s="81">
        <v>0</v>
      </c>
      <c r="DZ199" s="82"/>
      <c r="EA199" s="82"/>
      <c r="EB199" s="82"/>
      <c r="EC199" s="82"/>
      <c r="ED199" s="82"/>
      <c r="EE199" s="82"/>
      <c r="EF199" s="82"/>
      <c r="EG199" s="82"/>
      <c r="EH199" s="82"/>
      <c r="EI199" s="82"/>
      <c r="EJ199" s="82"/>
      <c r="EK199" s="83"/>
      <c r="EL199" s="81">
        <v>0</v>
      </c>
      <c r="EM199" s="82"/>
      <c r="EN199" s="82"/>
      <c r="EO199" s="82"/>
      <c r="EP199" s="82"/>
      <c r="EQ199" s="82"/>
      <c r="ER199" s="82"/>
      <c r="ES199" s="82"/>
      <c r="ET199" s="82"/>
      <c r="EU199" s="82"/>
      <c r="EV199" s="82"/>
      <c r="EW199" s="82"/>
      <c r="EX199" s="83"/>
      <c r="EY199" s="81">
        <v>0</v>
      </c>
      <c r="EZ199" s="82"/>
      <c r="FA199" s="82"/>
      <c r="FB199" s="82"/>
      <c r="FC199" s="82"/>
      <c r="FD199" s="82"/>
      <c r="FE199" s="82"/>
      <c r="FF199" s="82"/>
      <c r="FG199" s="82"/>
      <c r="FH199" s="82"/>
      <c r="FI199" s="82"/>
      <c r="FJ199" s="82"/>
      <c r="FK199" s="89"/>
      <c r="FL199" s="24"/>
      <c r="FM199" s="24"/>
    </row>
    <row r="200" spans="1:169" ht="15" customHeight="1" x14ac:dyDescent="0.2">
      <c r="A200" s="54">
        <f t="shared" si="11"/>
        <v>185</v>
      </c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3"/>
      <c r="N200" s="55" t="s">
        <v>83</v>
      </c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7"/>
      <c r="AE200" s="66" t="s">
        <v>171</v>
      </c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8"/>
      <c r="AS200" s="17"/>
      <c r="AT200" s="72" t="s">
        <v>417</v>
      </c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4"/>
      <c r="BF200" s="55" t="s">
        <v>286</v>
      </c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  <c r="BR200" s="56"/>
      <c r="BS200" s="56"/>
      <c r="BT200" s="56"/>
      <c r="BU200" s="57"/>
      <c r="BV200" s="51" t="s">
        <v>6</v>
      </c>
      <c r="BW200" s="52"/>
      <c r="BX200" s="52"/>
      <c r="BY200" s="52"/>
      <c r="BZ200" s="53"/>
      <c r="CA200" s="81">
        <v>0</v>
      </c>
      <c r="CB200" s="82"/>
      <c r="CC200" s="82"/>
      <c r="CD200" s="82"/>
      <c r="CE200" s="82"/>
      <c r="CF200" s="82"/>
      <c r="CG200" s="82"/>
      <c r="CH200" s="82"/>
      <c r="CI200" s="82"/>
      <c r="CJ200" s="82"/>
      <c r="CK200" s="82"/>
      <c r="CL200" s="82"/>
      <c r="CM200" s="82"/>
      <c r="CN200" s="82"/>
      <c r="CO200" s="82"/>
      <c r="CP200" s="82"/>
      <c r="CQ200" s="83"/>
      <c r="CR200" s="81">
        <v>0</v>
      </c>
      <c r="CS200" s="82"/>
      <c r="CT200" s="82"/>
      <c r="CU200" s="82"/>
      <c r="CV200" s="82"/>
      <c r="CW200" s="82"/>
      <c r="CX200" s="82"/>
      <c r="CY200" s="82"/>
      <c r="CZ200" s="82"/>
      <c r="DA200" s="82"/>
      <c r="DB200" s="82"/>
      <c r="DC200" s="82"/>
      <c r="DD200" s="82"/>
      <c r="DE200" s="82"/>
      <c r="DF200" s="82"/>
      <c r="DG200" s="82"/>
      <c r="DH200" s="82"/>
      <c r="DI200" s="82"/>
      <c r="DJ200" s="82"/>
      <c r="DK200" s="83"/>
      <c r="DL200" s="81">
        <v>0</v>
      </c>
      <c r="DM200" s="82"/>
      <c r="DN200" s="82"/>
      <c r="DO200" s="82"/>
      <c r="DP200" s="82"/>
      <c r="DQ200" s="82"/>
      <c r="DR200" s="82"/>
      <c r="DS200" s="82"/>
      <c r="DT200" s="82"/>
      <c r="DU200" s="82"/>
      <c r="DV200" s="82"/>
      <c r="DW200" s="82"/>
      <c r="DX200" s="83"/>
      <c r="DY200" s="81">
        <v>803</v>
      </c>
      <c r="DZ200" s="82"/>
      <c r="EA200" s="82"/>
      <c r="EB200" s="82"/>
      <c r="EC200" s="82"/>
      <c r="ED200" s="82"/>
      <c r="EE200" s="82"/>
      <c r="EF200" s="82"/>
      <c r="EG200" s="82"/>
      <c r="EH200" s="82"/>
      <c r="EI200" s="82"/>
      <c r="EJ200" s="82"/>
      <c r="EK200" s="83"/>
      <c r="EL200" s="81">
        <v>0</v>
      </c>
      <c r="EM200" s="82"/>
      <c r="EN200" s="82"/>
      <c r="EO200" s="82"/>
      <c r="EP200" s="82"/>
      <c r="EQ200" s="82"/>
      <c r="ER200" s="82"/>
      <c r="ES200" s="82"/>
      <c r="ET200" s="82"/>
      <c r="EU200" s="82"/>
      <c r="EV200" s="82"/>
      <c r="EW200" s="82"/>
      <c r="EX200" s="83"/>
      <c r="EY200" s="81">
        <v>0</v>
      </c>
      <c r="EZ200" s="82"/>
      <c r="FA200" s="82"/>
      <c r="FB200" s="82"/>
      <c r="FC200" s="82"/>
      <c r="FD200" s="82"/>
      <c r="FE200" s="82"/>
      <c r="FF200" s="82"/>
      <c r="FG200" s="82"/>
      <c r="FH200" s="82"/>
      <c r="FI200" s="82"/>
      <c r="FJ200" s="82"/>
      <c r="FK200" s="89"/>
      <c r="FL200" s="24"/>
      <c r="FM200" s="24"/>
    </row>
    <row r="201" spans="1:169" ht="15" customHeight="1" x14ac:dyDescent="0.2">
      <c r="A201" s="54">
        <f>A200+1</f>
        <v>186</v>
      </c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3"/>
      <c r="N201" s="55" t="s">
        <v>33</v>
      </c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7"/>
      <c r="AE201" s="66" t="s">
        <v>35</v>
      </c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8"/>
      <c r="AS201" s="17"/>
      <c r="AT201" s="55" t="s">
        <v>36</v>
      </c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7"/>
      <c r="BF201" s="55" t="s">
        <v>287</v>
      </c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  <c r="BR201" s="56"/>
      <c r="BS201" s="56"/>
      <c r="BT201" s="56"/>
      <c r="BU201" s="57"/>
      <c r="BV201" s="51" t="s">
        <v>6</v>
      </c>
      <c r="BW201" s="52"/>
      <c r="BX201" s="52"/>
      <c r="BY201" s="52"/>
      <c r="BZ201" s="53"/>
      <c r="CA201" s="47">
        <v>11500</v>
      </c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50"/>
      <c r="CR201" s="47">
        <v>8860</v>
      </c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50"/>
      <c r="DL201" s="47">
        <v>11500</v>
      </c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50"/>
      <c r="DY201" s="47">
        <v>11500</v>
      </c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50"/>
      <c r="EL201" s="47">
        <v>11500</v>
      </c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50"/>
      <c r="EY201" s="47">
        <v>11500</v>
      </c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9"/>
      <c r="FL201" s="24"/>
      <c r="FM201" s="24"/>
    </row>
    <row r="202" spans="1:169" ht="15" customHeight="1" x14ac:dyDescent="0.2">
      <c r="A202" s="54">
        <f t="shared" si="11"/>
        <v>187</v>
      </c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3"/>
      <c r="N202" s="55" t="s">
        <v>33</v>
      </c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7"/>
      <c r="AE202" s="66" t="s">
        <v>37</v>
      </c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8"/>
      <c r="AS202" s="17"/>
      <c r="AT202" s="55" t="s">
        <v>38</v>
      </c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7"/>
      <c r="BF202" s="55" t="s">
        <v>287</v>
      </c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  <c r="BU202" s="57"/>
      <c r="BV202" s="51" t="s">
        <v>6</v>
      </c>
      <c r="BW202" s="52"/>
      <c r="BX202" s="52"/>
      <c r="BY202" s="52"/>
      <c r="BZ202" s="53"/>
      <c r="CA202" s="47">
        <v>900</v>
      </c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50"/>
      <c r="CR202" s="47">
        <v>205</v>
      </c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50"/>
      <c r="DL202" s="47">
        <v>900</v>
      </c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50"/>
      <c r="DY202" s="47">
        <v>900</v>
      </c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50"/>
      <c r="EL202" s="47">
        <v>900</v>
      </c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50"/>
      <c r="EY202" s="47">
        <v>940</v>
      </c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9"/>
      <c r="FL202" s="24"/>
      <c r="FM202" s="24"/>
    </row>
    <row r="203" spans="1:169" ht="15" customHeight="1" x14ac:dyDescent="0.2">
      <c r="A203" s="54">
        <f t="shared" si="11"/>
        <v>188</v>
      </c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3"/>
      <c r="N203" s="55" t="s">
        <v>33</v>
      </c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7"/>
      <c r="AE203" s="66" t="s">
        <v>39</v>
      </c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8"/>
      <c r="AS203" s="17"/>
      <c r="AT203" s="55" t="s">
        <v>40</v>
      </c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7"/>
      <c r="BF203" s="55" t="s">
        <v>287</v>
      </c>
      <c r="BG203" s="56"/>
      <c r="BH203" s="56"/>
      <c r="BI203" s="56"/>
      <c r="BJ203" s="56"/>
      <c r="BK203" s="56"/>
      <c r="BL203" s="56"/>
      <c r="BM203" s="56"/>
      <c r="BN203" s="56"/>
      <c r="BO203" s="56"/>
      <c r="BP203" s="56"/>
      <c r="BQ203" s="56"/>
      <c r="BR203" s="56"/>
      <c r="BS203" s="56"/>
      <c r="BT203" s="56"/>
      <c r="BU203" s="57"/>
      <c r="BV203" s="51" t="s">
        <v>6</v>
      </c>
      <c r="BW203" s="52"/>
      <c r="BX203" s="52"/>
      <c r="BY203" s="52"/>
      <c r="BZ203" s="53"/>
      <c r="CA203" s="47">
        <v>1706</v>
      </c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50"/>
      <c r="CR203" s="47">
        <v>1523</v>
      </c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50"/>
      <c r="DL203" s="47">
        <v>1835</v>
      </c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50"/>
      <c r="DY203" s="47">
        <v>2362</v>
      </c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50"/>
      <c r="EL203" s="47">
        <v>2362</v>
      </c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50"/>
      <c r="EY203" s="47">
        <v>2362</v>
      </c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9"/>
      <c r="FL203" s="24"/>
      <c r="FM203" s="24"/>
    </row>
    <row r="204" spans="1:169" ht="15" customHeight="1" x14ac:dyDescent="0.2">
      <c r="A204" s="54">
        <f t="shared" si="11"/>
        <v>189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3"/>
      <c r="N204" s="55" t="s">
        <v>33</v>
      </c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7"/>
      <c r="AE204" s="66" t="s">
        <v>41</v>
      </c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8"/>
      <c r="AS204" s="17"/>
      <c r="AT204" s="55" t="s">
        <v>42</v>
      </c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7"/>
      <c r="BF204" s="55" t="s">
        <v>287</v>
      </c>
      <c r="BG204" s="56"/>
      <c r="BH204" s="56"/>
      <c r="BI204" s="56"/>
      <c r="BJ204" s="56"/>
      <c r="BK204" s="56"/>
      <c r="BL204" s="56"/>
      <c r="BM204" s="56"/>
      <c r="BN204" s="56"/>
      <c r="BO204" s="56"/>
      <c r="BP204" s="56"/>
      <c r="BQ204" s="56"/>
      <c r="BR204" s="56"/>
      <c r="BS204" s="56"/>
      <c r="BT204" s="56"/>
      <c r="BU204" s="57"/>
      <c r="BV204" s="51" t="s">
        <v>6</v>
      </c>
      <c r="BW204" s="52"/>
      <c r="BX204" s="52"/>
      <c r="BY204" s="52"/>
      <c r="BZ204" s="53"/>
      <c r="CA204" s="47">
        <v>197</v>
      </c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50"/>
      <c r="CR204" s="47">
        <v>0</v>
      </c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50"/>
      <c r="DL204" s="47">
        <v>0</v>
      </c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50"/>
      <c r="DY204" s="47">
        <v>22</v>
      </c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50"/>
      <c r="EL204" s="47">
        <v>5</v>
      </c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50"/>
      <c r="EY204" s="47">
        <v>4</v>
      </c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9"/>
      <c r="FL204" s="24"/>
      <c r="FM204" s="24"/>
    </row>
    <row r="205" spans="1:169" ht="15" customHeight="1" x14ac:dyDescent="0.2">
      <c r="A205" s="54">
        <f t="shared" si="11"/>
        <v>190</v>
      </c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3"/>
      <c r="N205" s="55" t="s">
        <v>33</v>
      </c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7"/>
      <c r="AE205" s="66" t="s">
        <v>43</v>
      </c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8"/>
      <c r="AS205" s="17"/>
      <c r="AT205" s="72" t="s">
        <v>28</v>
      </c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4"/>
      <c r="BF205" s="55" t="s">
        <v>287</v>
      </c>
      <c r="BG205" s="56"/>
      <c r="BH205" s="56"/>
      <c r="BI205" s="56"/>
      <c r="BJ205" s="56"/>
      <c r="BK205" s="56"/>
      <c r="BL205" s="56"/>
      <c r="BM205" s="56"/>
      <c r="BN205" s="56"/>
      <c r="BO205" s="56"/>
      <c r="BP205" s="56"/>
      <c r="BQ205" s="56"/>
      <c r="BR205" s="56"/>
      <c r="BS205" s="56"/>
      <c r="BT205" s="56"/>
      <c r="BU205" s="57"/>
      <c r="BV205" s="51" t="s">
        <v>6</v>
      </c>
      <c r="BW205" s="52"/>
      <c r="BX205" s="52"/>
      <c r="BY205" s="52"/>
      <c r="BZ205" s="53"/>
      <c r="CA205" s="47">
        <v>1340</v>
      </c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50"/>
      <c r="CR205" s="47">
        <v>799</v>
      </c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50"/>
      <c r="DL205" s="47">
        <v>1340</v>
      </c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50"/>
      <c r="DY205" s="47">
        <v>1340</v>
      </c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50"/>
      <c r="EL205" s="47">
        <v>1340</v>
      </c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50"/>
      <c r="EY205" s="47">
        <v>1340</v>
      </c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9"/>
      <c r="FL205" s="24"/>
      <c r="FM205" s="24"/>
    </row>
    <row r="206" spans="1:169" ht="16.350000000000001" customHeight="1" x14ac:dyDescent="0.25">
      <c r="A206" s="54">
        <f t="shared" si="11"/>
        <v>191</v>
      </c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3"/>
      <c r="N206" s="55" t="s">
        <v>31</v>
      </c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7"/>
      <c r="AE206" s="66" t="s">
        <v>224</v>
      </c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8"/>
      <c r="AS206" s="15"/>
      <c r="AT206" s="55" t="s">
        <v>163</v>
      </c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7"/>
      <c r="BF206" s="55" t="s">
        <v>287</v>
      </c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7"/>
      <c r="BV206" s="51" t="s">
        <v>6</v>
      </c>
      <c r="BW206" s="52"/>
      <c r="BX206" s="52"/>
      <c r="BY206" s="52"/>
      <c r="BZ206" s="53"/>
      <c r="CA206" s="47">
        <v>346</v>
      </c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50"/>
      <c r="CR206" s="47">
        <v>399</v>
      </c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50"/>
      <c r="DL206" s="47">
        <v>399</v>
      </c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50"/>
      <c r="DY206" s="47">
        <v>700</v>
      </c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50"/>
      <c r="EL206" s="47">
        <v>705</v>
      </c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50"/>
      <c r="EY206" s="47">
        <v>710</v>
      </c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9"/>
      <c r="FL206" s="46"/>
      <c r="FM206" s="46"/>
    </row>
    <row r="207" spans="1:169" ht="15" customHeight="1" x14ac:dyDescent="0.25">
      <c r="A207" s="54">
        <f t="shared" si="11"/>
        <v>192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3"/>
      <c r="N207" s="55" t="s">
        <v>31</v>
      </c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80"/>
      <c r="AE207" s="66" t="s">
        <v>225</v>
      </c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8"/>
      <c r="AS207" s="15"/>
      <c r="AT207" s="55" t="s">
        <v>49</v>
      </c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7"/>
      <c r="BF207" s="55" t="s">
        <v>287</v>
      </c>
      <c r="BG207" s="56"/>
      <c r="BH207" s="56"/>
      <c r="BI207" s="56"/>
      <c r="BJ207" s="56"/>
      <c r="BK207" s="56"/>
      <c r="BL207" s="56"/>
      <c r="BM207" s="56"/>
      <c r="BN207" s="56"/>
      <c r="BO207" s="56"/>
      <c r="BP207" s="56"/>
      <c r="BQ207" s="56"/>
      <c r="BR207" s="56"/>
      <c r="BS207" s="56"/>
      <c r="BT207" s="56"/>
      <c r="BU207" s="57"/>
      <c r="BV207" s="51" t="s">
        <v>6</v>
      </c>
      <c r="BW207" s="52"/>
      <c r="BX207" s="52"/>
      <c r="BY207" s="52"/>
      <c r="BZ207" s="53"/>
      <c r="CA207" s="47">
        <v>0</v>
      </c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50"/>
      <c r="CR207" s="47">
        <v>4</v>
      </c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50"/>
      <c r="DL207" s="47">
        <v>0</v>
      </c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50"/>
      <c r="DY207" s="47">
        <v>0</v>
      </c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50"/>
      <c r="EL207" s="47">
        <v>0</v>
      </c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50"/>
      <c r="EY207" s="47">
        <v>0</v>
      </c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9"/>
      <c r="FL207" s="21"/>
      <c r="FM207" s="21"/>
    </row>
    <row r="208" spans="1:169" ht="15.75" x14ac:dyDescent="0.25">
      <c r="A208" s="54">
        <f t="shared" si="11"/>
        <v>193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3"/>
      <c r="N208" s="55" t="s">
        <v>80</v>
      </c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7"/>
      <c r="AE208" s="66" t="s">
        <v>238</v>
      </c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8"/>
      <c r="AS208" s="15"/>
      <c r="AT208" s="55" t="s">
        <v>239</v>
      </c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7"/>
      <c r="BF208" s="55" t="s">
        <v>287</v>
      </c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7"/>
      <c r="BV208" s="51" t="s">
        <v>6</v>
      </c>
      <c r="BW208" s="52"/>
      <c r="BX208" s="52"/>
      <c r="BY208" s="52"/>
      <c r="BZ208" s="53"/>
      <c r="CA208" s="47">
        <v>2</v>
      </c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50"/>
      <c r="CR208" s="47">
        <v>2</v>
      </c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50"/>
      <c r="DL208" s="47">
        <v>2</v>
      </c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50"/>
      <c r="DY208" s="47">
        <v>0</v>
      </c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50"/>
      <c r="EL208" s="47">
        <v>0</v>
      </c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50"/>
      <c r="EY208" s="47">
        <v>0</v>
      </c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9"/>
      <c r="FL208" s="21"/>
      <c r="FM208" s="21"/>
    </row>
    <row r="209" spans="1:169" ht="15.75" x14ac:dyDescent="0.2">
      <c r="A209" s="54">
        <f t="shared" si="11"/>
        <v>194</v>
      </c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3"/>
      <c r="N209" s="55" t="s">
        <v>80</v>
      </c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7"/>
      <c r="AE209" s="66" t="s">
        <v>44</v>
      </c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8"/>
      <c r="AS209" s="17"/>
      <c r="AT209" s="55" t="s">
        <v>45</v>
      </c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7"/>
      <c r="BF209" s="55" t="s">
        <v>287</v>
      </c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7"/>
      <c r="BV209" s="51" t="s">
        <v>6</v>
      </c>
      <c r="BW209" s="52"/>
      <c r="BX209" s="52"/>
      <c r="BY209" s="52"/>
      <c r="BZ209" s="53"/>
      <c r="CA209" s="47">
        <v>2040</v>
      </c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50"/>
      <c r="CR209" s="47">
        <v>2051</v>
      </c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50"/>
      <c r="DL209" s="47">
        <v>2051</v>
      </c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50"/>
      <c r="DY209" s="47">
        <v>971</v>
      </c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50"/>
      <c r="EL209" s="47">
        <v>971</v>
      </c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50"/>
      <c r="EY209" s="47">
        <v>972</v>
      </c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9"/>
      <c r="FL209" s="24"/>
      <c r="FM209" s="24"/>
    </row>
    <row r="210" spans="1:169" ht="15.75" x14ac:dyDescent="0.25">
      <c r="A210" s="54">
        <f>A209+1</f>
        <v>195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3"/>
      <c r="N210" s="72" t="s">
        <v>108</v>
      </c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4"/>
      <c r="AE210" s="51" t="s">
        <v>334</v>
      </c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3"/>
      <c r="AS210" s="15"/>
      <c r="AT210" s="55" t="s">
        <v>325</v>
      </c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7"/>
      <c r="BF210" s="55" t="s">
        <v>287</v>
      </c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7"/>
      <c r="BV210" s="51" t="s">
        <v>6</v>
      </c>
      <c r="BW210" s="52"/>
      <c r="BX210" s="52"/>
      <c r="BY210" s="52"/>
      <c r="BZ210" s="53"/>
      <c r="CA210" s="47">
        <v>5</v>
      </c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50"/>
      <c r="CR210" s="47">
        <v>5</v>
      </c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50"/>
      <c r="DL210" s="47">
        <v>5</v>
      </c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50"/>
      <c r="DY210" s="47">
        <v>5</v>
      </c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50"/>
      <c r="EL210" s="47">
        <v>5</v>
      </c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50"/>
      <c r="EY210" s="47">
        <v>5</v>
      </c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50"/>
      <c r="FL210" s="21"/>
      <c r="FM210" s="21"/>
    </row>
    <row r="211" spans="1:169" ht="15" customHeight="1" x14ac:dyDescent="0.25">
      <c r="A211" s="54">
        <f>A210+1</f>
        <v>196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3"/>
      <c r="N211" s="72" t="s">
        <v>108</v>
      </c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4"/>
      <c r="AE211" s="51" t="s">
        <v>226</v>
      </c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3"/>
      <c r="AS211" s="15"/>
      <c r="AT211" s="55" t="s">
        <v>189</v>
      </c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7"/>
      <c r="BF211" s="55" t="s">
        <v>287</v>
      </c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7"/>
      <c r="BV211" s="51" t="s">
        <v>6</v>
      </c>
      <c r="BW211" s="52"/>
      <c r="BX211" s="52"/>
      <c r="BY211" s="52"/>
      <c r="BZ211" s="53"/>
      <c r="CA211" s="47">
        <v>53</v>
      </c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50"/>
      <c r="CR211" s="47">
        <v>42</v>
      </c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50"/>
      <c r="DL211" s="47">
        <v>53</v>
      </c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50"/>
      <c r="DY211" s="47">
        <v>53</v>
      </c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50"/>
      <c r="EL211" s="47">
        <v>53</v>
      </c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50"/>
      <c r="EY211" s="47">
        <v>53</v>
      </c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50"/>
      <c r="FL211" s="21"/>
      <c r="FM211" s="21"/>
    </row>
    <row r="212" spans="1:169" s="44" customFormat="1" ht="17.25" customHeight="1" x14ac:dyDescent="0.25">
      <c r="A212" s="54">
        <f t="shared" ref="A212" si="14">A211+1</f>
        <v>197</v>
      </c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3"/>
      <c r="N212" s="55" t="s">
        <v>78</v>
      </c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7"/>
      <c r="AE212" s="51" t="s">
        <v>396</v>
      </c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3"/>
      <c r="AS212" s="66" t="s">
        <v>323</v>
      </c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8"/>
      <c r="BF212" s="55" t="s">
        <v>287</v>
      </c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7"/>
      <c r="BV212" s="60" t="s">
        <v>6</v>
      </c>
      <c r="BW212" s="61"/>
      <c r="BX212" s="61"/>
      <c r="BY212" s="61"/>
      <c r="BZ212" s="62"/>
      <c r="CA212" s="47">
        <v>0</v>
      </c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50"/>
      <c r="CR212" s="47">
        <v>2</v>
      </c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50"/>
      <c r="DL212" s="47">
        <v>0</v>
      </c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50"/>
      <c r="DY212" s="47">
        <v>0</v>
      </c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50"/>
      <c r="EL212" s="47">
        <v>0</v>
      </c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50"/>
      <c r="EY212" s="47">
        <v>0</v>
      </c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9"/>
      <c r="FL212" s="21"/>
      <c r="FM212" s="21"/>
    </row>
    <row r="213" spans="1:169" ht="19.5" thickBot="1" x14ac:dyDescent="0.35">
      <c r="A213" s="102" t="s">
        <v>81</v>
      </c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4"/>
      <c r="N213" s="93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5"/>
      <c r="AE213" s="93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5"/>
      <c r="AS213" s="38"/>
      <c r="AT213" s="93"/>
      <c r="AU213" s="94"/>
      <c r="AV213" s="94"/>
      <c r="AW213" s="94"/>
      <c r="AX213" s="94"/>
      <c r="AY213" s="94"/>
      <c r="AZ213" s="94"/>
      <c r="BA213" s="94"/>
      <c r="BB213" s="94"/>
      <c r="BC213" s="94"/>
      <c r="BD213" s="94"/>
      <c r="BE213" s="95"/>
      <c r="BF213" s="93"/>
      <c r="BG213" s="94"/>
      <c r="BH213" s="94"/>
      <c r="BI213" s="94"/>
      <c r="BJ213" s="94"/>
      <c r="BK213" s="94"/>
      <c r="BL213" s="94"/>
      <c r="BM213" s="94"/>
      <c r="BN213" s="94"/>
      <c r="BO213" s="94"/>
      <c r="BP213" s="94"/>
      <c r="BQ213" s="94"/>
      <c r="BR213" s="94"/>
      <c r="BS213" s="94"/>
      <c r="BT213" s="94"/>
      <c r="BU213" s="95"/>
      <c r="BV213" s="93"/>
      <c r="BW213" s="94"/>
      <c r="BX213" s="94"/>
      <c r="BY213" s="94"/>
      <c r="BZ213" s="95"/>
      <c r="CA213" s="90">
        <f>SUM(CA16:CQ212)</f>
        <v>2648463</v>
      </c>
      <c r="CB213" s="91"/>
      <c r="CC213" s="91"/>
      <c r="CD213" s="91"/>
      <c r="CE213" s="91"/>
      <c r="CF213" s="91"/>
      <c r="CG213" s="91"/>
      <c r="CH213" s="91"/>
      <c r="CI213" s="91"/>
      <c r="CJ213" s="91"/>
      <c r="CK213" s="91"/>
      <c r="CL213" s="91"/>
      <c r="CM213" s="91"/>
      <c r="CN213" s="91"/>
      <c r="CO213" s="91"/>
      <c r="CP213" s="91"/>
      <c r="CQ213" s="92"/>
      <c r="CR213" s="90">
        <f>SUM(CR16:DK212)</f>
        <v>1839589</v>
      </c>
      <c r="CS213" s="91"/>
      <c r="CT213" s="91"/>
      <c r="CU213" s="91"/>
      <c r="CV213" s="91"/>
      <c r="CW213" s="91"/>
      <c r="CX213" s="91"/>
      <c r="CY213" s="91"/>
      <c r="CZ213" s="91"/>
      <c r="DA213" s="91"/>
      <c r="DB213" s="91"/>
      <c r="DC213" s="91"/>
      <c r="DD213" s="91"/>
      <c r="DE213" s="91"/>
      <c r="DF213" s="91"/>
      <c r="DG213" s="91"/>
      <c r="DH213" s="91"/>
      <c r="DI213" s="91"/>
      <c r="DJ213" s="91"/>
      <c r="DK213" s="92"/>
      <c r="DL213" s="90">
        <f>SUM(DL16:DX212)</f>
        <v>2648174</v>
      </c>
      <c r="DM213" s="91"/>
      <c r="DN213" s="91"/>
      <c r="DO213" s="91"/>
      <c r="DP213" s="91"/>
      <c r="DQ213" s="91"/>
      <c r="DR213" s="91"/>
      <c r="DS213" s="91"/>
      <c r="DT213" s="91"/>
      <c r="DU213" s="91"/>
      <c r="DV213" s="91"/>
      <c r="DW213" s="91"/>
      <c r="DX213" s="92"/>
      <c r="DY213" s="90">
        <f>SUM(DY16:EK212)</f>
        <v>1985049</v>
      </c>
      <c r="DZ213" s="91"/>
      <c r="EA213" s="91"/>
      <c r="EB213" s="91"/>
      <c r="EC213" s="91"/>
      <c r="ED213" s="91"/>
      <c r="EE213" s="91"/>
      <c r="EF213" s="91"/>
      <c r="EG213" s="91"/>
      <c r="EH213" s="91"/>
      <c r="EI213" s="91"/>
      <c r="EJ213" s="91"/>
      <c r="EK213" s="92"/>
      <c r="EL213" s="90">
        <f>SUM(EL16:EX212)</f>
        <v>2124669</v>
      </c>
      <c r="EM213" s="91"/>
      <c r="EN213" s="91"/>
      <c r="EO213" s="91"/>
      <c r="EP213" s="91"/>
      <c r="EQ213" s="91"/>
      <c r="ER213" s="91"/>
      <c r="ES213" s="91"/>
      <c r="ET213" s="91"/>
      <c r="EU213" s="91"/>
      <c r="EV213" s="91"/>
      <c r="EW213" s="91"/>
      <c r="EX213" s="92"/>
      <c r="EY213" s="90">
        <f>SUM(EY16:FK212)</f>
        <v>2217783</v>
      </c>
      <c r="EZ213" s="91"/>
      <c r="FA213" s="91"/>
      <c r="FB213" s="91"/>
      <c r="FC213" s="91"/>
      <c r="FD213" s="91"/>
      <c r="FE213" s="91"/>
      <c r="FF213" s="91"/>
      <c r="FG213" s="91"/>
      <c r="FH213" s="91"/>
      <c r="FI213" s="91"/>
      <c r="FJ213" s="91"/>
      <c r="FK213" s="107"/>
      <c r="FL213" s="21"/>
      <c r="FM213" s="21"/>
    </row>
    <row r="214" spans="1:169" x14ac:dyDescent="0.2">
      <c r="CA214" s="105"/>
      <c r="CB214" s="105"/>
      <c r="CC214" s="105"/>
      <c r="CD214" s="105"/>
      <c r="CE214" s="105"/>
      <c r="CF214" s="105"/>
      <c r="CG214" s="105"/>
      <c r="CH214" s="105"/>
      <c r="CI214" s="105"/>
      <c r="CJ214" s="105"/>
      <c r="CK214" s="105"/>
      <c r="CL214" s="105"/>
      <c r="CM214" s="105"/>
      <c r="CN214" s="105"/>
      <c r="CO214" s="105"/>
      <c r="CP214" s="105"/>
      <c r="CQ214" s="105"/>
      <c r="CR214" s="106"/>
      <c r="CS214" s="106"/>
      <c r="CT214" s="106"/>
      <c r="CU214" s="106"/>
      <c r="CV214" s="106"/>
      <c r="CW214" s="106"/>
      <c r="CX214" s="106"/>
      <c r="CY214" s="106"/>
      <c r="CZ214" s="106"/>
      <c r="DA214" s="106"/>
      <c r="DB214" s="106"/>
      <c r="DC214" s="106"/>
      <c r="DD214" s="106"/>
      <c r="DE214" s="106"/>
      <c r="DF214" s="106"/>
      <c r="DG214" s="106"/>
      <c r="DH214" s="106"/>
      <c r="DI214" s="106"/>
      <c r="DJ214" s="106"/>
      <c r="DK214" s="106"/>
    </row>
    <row r="215" spans="1:169" x14ac:dyDescent="0.2"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</row>
  </sheetData>
  <mergeCells count="2446">
    <mergeCell ref="A61:M61"/>
    <mergeCell ref="N61:AD61"/>
    <mergeCell ref="AE61:AR61"/>
    <mergeCell ref="AT61:BE61"/>
    <mergeCell ref="CA62:CQ62"/>
    <mergeCell ref="CA56:CQ56"/>
    <mergeCell ref="AE58:AR58"/>
    <mergeCell ref="AT58:BE58"/>
    <mergeCell ref="EY60:FK60"/>
    <mergeCell ref="BV51:BY51"/>
    <mergeCell ref="N55:AD55"/>
    <mergeCell ref="DY189:EK189"/>
    <mergeCell ref="AE151:AR151"/>
    <mergeCell ref="AT151:BE151"/>
    <mergeCell ref="EY82:FK82"/>
    <mergeCell ref="BF60:BU60"/>
    <mergeCell ref="BV60:BY60"/>
    <mergeCell ref="CR59:DK59"/>
    <mergeCell ref="BF58:BU58"/>
    <mergeCell ref="A59:M59"/>
    <mergeCell ref="CR62:DK62"/>
    <mergeCell ref="BV59:BY59"/>
    <mergeCell ref="AT67:BE67"/>
    <mergeCell ref="BF151:BU151"/>
    <mergeCell ref="DY61:EK61"/>
    <mergeCell ref="EL61:EX61"/>
    <mergeCell ref="EY61:FK61"/>
    <mergeCell ref="A69:M69"/>
    <mergeCell ref="AS78:BE78"/>
    <mergeCell ref="N69:AD69"/>
    <mergeCell ref="AE69:AR69"/>
    <mergeCell ref="AT69:BE69"/>
    <mergeCell ref="BF69:BU69"/>
    <mergeCell ref="BV69:BY69"/>
    <mergeCell ref="CA69:CQ69"/>
    <mergeCell ref="N62:AD62"/>
    <mergeCell ref="A58:M58"/>
    <mergeCell ref="EL33:EX33"/>
    <mergeCell ref="EY33:FK33"/>
    <mergeCell ref="A34:M34"/>
    <mergeCell ref="N34:AD34"/>
    <mergeCell ref="AE34:AR34"/>
    <mergeCell ref="AT34:BE34"/>
    <mergeCell ref="BF34:BU34"/>
    <mergeCell ref="BV34:BY34"/>
    <mergeCell ref="CA34:CQ34"/>
    <mergeCell ref="CR34:DK34"/>
    <mergeCell ref="DL34:DX34"/>
    <mergeCell ref="DY34:EK34"/>
    <mergeCell ref="EL34:EX34"/>
    <mergeCell ref="EY34:FK34"/>
    <mergeCell ref="AE48:AR48"/>
    <mergeCell ref="A48:M48"/>
    <mergeCell ref="BF46:BU46"/>
    <mergeCell ref="BV46:BY46"/>
    <mergeCell ref="A35:M35"/>
    <mergeCell ref="N35:AD35"/>
    <mergeCell ref="BF39:BU39"/>
    <mergeCell ref="CR37:DK37"/>
    <mergeCell ref="DL37:DX37"/>
    <mergeCell ref="AE38:AR38"/>
    <mergeCell ref="BF35:BU35"/>
    <mergeCell ref="AT36:BE36"/>
    <mergeCell ref="BF36:BU36"/>
    <mergeCell ref="N40:AD40"/>
    <mergeCell ref="A47:M47"/>
    <mergeCell ref="AE46:AR46"/>
    <mergeCell ref="A192:M192"/>
    <mergeCell ref="N192:AD192"/>
    <mergeCell ref="AE192:AR192"/>
    <mergeCell ref="AT192:BE192"/>
    <mergeCell ref="BF192:BU192"/>
    <mergeCell ref="BV192:BZ192"/>
    <mergeCell ref="CA192:CQ192"/>
    <mergeCell ref="CR192:DK192"/>
    <mergeCell ref="DL192:DX192"/>
    <mergeCell ref="DY192:EK192"/>
    <mergeCell ref="EL192:EX192"/>
    <mergeCell ref="EY192:FK192"/>
    <mergeCell ref="CR188:DK188"/>
    <mergeCell ref="DL188:DX188"/>
    <mergeCell ref="DY188:EK188"/>
    <mergeCell ref="EL188:EX188"/>
    <mergeCell ref="EY188:FK188"/>
    <mergeCell ref="A189:M189"/>
    <mergeCell ref="N189:AD189"/>
    <mergeCell ref="AE189:AR189"/>
    <mergeCell ref="AT189:BE189"/>
    <mergeCell ref="BF189:BU189"/>
    <mergeCell ref="BV189:BZ189"/>
    <mergeCell ref="CA189:CQ189"/>
    <mergeCell ref="CR189:DK189"/>
    <mergeCell ref="DL107:DX107"/>
    <mergeCell ref="A128:M128"/>
    <mergeCell ref="EY128:FK128"/>
    <mergeCell ref="EY57:FK57"/>
    <mergeCell ref="BF65:BU65"/>
    <mergeCell ref="EL55:EX55"/>
    <mergeCell ref="EY55:FK55"/>
    <mergeCell ref="EY67:FK67"/>
    <mergeCell ref="EL69:EX69"/>
    <mergeCell ref="EY69:FK69"/>
    <mergeCell ref="N52:AD52"/>
    <mergeCell ref="AE52:AR52"/>
    <mergeCell ref="AT52:BE52"/>
    <mergeCell ref="BF52:BU52"/>
    <mergeCell ref="BV52:BY52"/>
    <mergeCell ref="CA52:CQ52"/>
    <mergeCell ref="CR52:DK52"/>
    <mergeCell ref="N82:AD82"/>
    <mergeCell ref="AE82:AR82"/>
    <mergeCell ref="AS82:BE82"/>
    <mergeCell ref="BF82:BU82"/>
    <mergeCell ref="BV82:BZ82"/>
    <mergeCell ref="CA82:CQ82"/>
    <mergeCell ref="CR69:DK69"/>
    <mergeCell ref="DL69:DX69"/>
    <mergeCell ref="N59:AD59"/>
    <mergeCell ref="DL56:DX56"/>
    <mergeCell ref="DL73:DX73"/>
    <mergeCell ref="EY73:FK73"/>
    <mergeCell ref="EL52:EX52"/>
    <mergeCell ref="EY52:FK52"/>
    <mergeCell ref="N73:AD73"/>
    <mergeCell ref="AE73:AR73"/>
    <mergeCell ref="AT73:BE73"/>
    <mergeCell ref="BF73:BU73"/>
    <mergeCell ref="BV73:BY73"/>
    <mergeCell ref="A183:M183"/>
    <mergeCell ref="DY183:EK183"/>
    <mergeCell ref="EL183:EX183"/>
    <mergeCell ref="EY183:FK183"/>
    <mergeCell ref="N178:AD178"/>
    <mergeCell ref="EL181:EX181"/>
    <mergeCell ref="A181:M181"/>
    <mergeCell ref="CR182:DK182"/>
    <mergeCell ref="A182:M182"/>
    <mergeCell ref="EY133:FK133"/>
    <mergeCell ref="N101:AD101"/>
    <mergeCell ref="DY148:EK148"/>
    <mergeCell ref="A176:M176"/>
    <mergeCell ref="A169:M169"/>
    <mergeCell ref="EY143:FK143"/>
    <mergeCell ref="BV151:BY151"/>
    <mergeCell ref="EY170:FK170"/>
    <mergeCell ref="DL103:DX103"/>
    <mergeCell ref="EY134:FK134"/>
    <mergeCell ref="DY136:EK136"/>
    <mergeCell ref="EY142:FK142"/>
    <mergeCell ref="CA148:CQ148"/>
    <mergeCell ref="CR148:DK148"/>
    <mergeCell ref="EL133:EX133"/>
    <mergeCell ref="DL117:DX117"/>
    <mergeCell ref="N132:AD132"/>
    <mergeCell ref="BV146:BZ146"/>
    <mergeCell ref="A179:M179"/>
    <mergeCell ref="N179:AD179"/>
    <mergeCell ref="AE179:AR179"/>
    <mergeCell ref="AT179:BE179"/>
    <mergeCell ref="BF179:BU179"/>
    <mergeCell ref="EY179:FK179"/>
    <mergeCell ref="EL178:EX178"/>
    <mergeCell ref="EY178:FK178"/>
    <mergeCell ref="A178:M178"/>
    <mergeCell ref="A180:M180"/>
    <mergeCell ref="BF178:BU178"/>
    <mergeCell ref="A148:M148"/>
    <mergeCell ref="N148:AD148"/>
    <mergeCell ref="AE148:AR148"/>
    <mergeCell ref="N140:AD140"/>
    <mergeCell ref="AE140:AR140"/>
    <mergeCell ref="CR154:DK154"/>
    <mergeCell ref="CA164:CQ164"/>
    <mergeCell ref="DY152:EK152"/>
    <mergeCell ref="DY157:EK157"/>
    <mergeCell ref="N141:AD141"/>
    <mergeCell ref="A152:M152"/>
    <mergeCell ref="BF140:BU140"/>
    <mergeCell ref="DY169:EK169"/>
    <mergeCell ref="EY169:FK169"/>
    <mergeCell ref="A177:M177"/>
    <mergeCell ref="N177:AD177"/>
    <mergeCell ref="AE177:AR177"/>
    <mergeCell ref="A175:M175"/>
    <mergeCell ref="N175:AD175"/>
    <mergeCell ref="DL175:DX175"/>
    <mergeCell ref="DY122:EK122"/>
    <mergeCell ref="BF95:BU95"/>
    <mergeCell ref="DL138:DX138"/>
    <mergeCell ref="CR143:DK143"/>
    <mergeCell ref="CA147:CQ147"/>
    <mergeCell ref="BV136:BZ136"/>
    <mergeCell ref="CA136:CQ136"/>
    <mergeCell ref="CR136:DK136"/>
    <mergeCell ref="DL136:DX136"/>
    <mergeCell ref="EY136:FK136"/>
    <mergeCell ref="DL148:DX148"/>
    <mergeCell ref="DL158:DX158"/>
    <mergeCell ref="DL132:DX132"/>
    <mergeCell ref="DY132:EK132"/>
    <mergeCell ref="EL132:EX132"/>
    <mergeCell ref="EY132:FK132"/>
    <mergeCell ref="A133:M133"/>
    <mergeCell ref="N133:AD133"/>
    <mergeCell ref="AE133:AR133"/>
    <mergeCell ref="AT133:BE133"/>
    <mergeCell ref="DY139:EK139"/>
    <mergeCell ref="EL139:EX139"/>
    <mergeCell ref="CA144:CQ144"/>
    <mergeCell ref="CA142:CQ142"/>
    <mergeCell ref="CR142:DK142"/>
    <mergeCell ref="BF152:BU152"/>
    <mergeCell ref="BV152:BZ152"/>
    <mergeCell ref="A142:M142"/>
    <mergeCell ref="N142:AD142"/>
    <mergeCell ref="AE142:AR142"/>
    <mergeCell ref="BF138:BU138"/>
    <mergeCell ref="A151:M151"/>
    <mergeCell ref="DY116:EK116"/>
    <mergeCell ref="BF107:BU107"/>
    <mergeCell ref="A92:M92"/>
    <mergeCell ref="EY109:FK109"/>
    <mergeCell ref="A138:M138"/>
    <mergeCell ref="A122:M122"/>
    <mergeCell ref="AE90:AR90"/>
    <mergeCell ref="A131:M131"/>
    <mergeCell ref="AT131:BE131"/>
    <mergeCell ref="BV117:BZ117"/>
    <mergeCell ref="EL129:EX129"/>
    <mergeCell ref="A119:M119"/>
    <mergeCell ref="DL128:DX128"/>
    <mergeCell ref="CA128:CQ128"/>
    <mergeCell ref="N90:AD90"/>
    <mergeCell ref="BV103:BZ103"/>
    <mergeCell ref="CA117:CQ117"/>
    <mergeCell ref="CR117:DK117"/>
    <mergeCell ref="AT137:BE137"/>
    <mergeCell ref="CR135:DK135"/>
    <mergeCell ref="CR131:DK131"/>
    <mergeCell ref="CR133:DK133"/>
    <mergeCell ref="DY118:EK118"/>
    <mergeCell ref="BF133:BU133"/>
    <mergeCell ref="CA133:CQ133"/>
    <mergeCell ref="BV112:BZ112"/>
    <mergeCell ref="AT90:BE90"/>
    <mergeCell ref="BF94:BU94"/>
    <mergeCell ref="CA101:CQ101"/>
    <mergeCell ref="BV93:BZ93"/>
    <mergeCell ref="BV115:BZ115"/>
    <mergeCell ref="N131:AD131"/>
    <mergeCell ref="A100:M100"/>
    <mergeCell ref="A110:M110"/>
    <mergeCell ref="A129:M129"/>
    <mergeCell ref="CA73:CQ73"/>
    <mergeCell ref="CR73:DK73"/>
    <mergeCell ref="N103:AD103"/>
    <mergeCell ref="AE103:AR103"/>
    <mergeCell ref="N93:AD93"/>
    <mergeCell ref="AT93:BE93"/>
    <mergeCell ref="N95:AD95"/>
    <mergeCell ref="AE95:AR95"/>
    <mergeCell ref="AT95:BE95"/>
    <mergeCell ref="A164:M164"/>
    <mergeCell ref="BF91:BU91"/>
    <mergeCell ref="A93:M93"/>
    <mergeCell ref="A95:M95"/>
    <mergeCell ref="A141:M141"/>
    <mergeCell ref="BV110:BZ110"/>
    <mergeCell ref="BV105:BZ105"/>
    <mergeCell ref="CA105:CQ105"/>
    <mergeCell ref="AE112:AR112"/>
    <mergeCell ref="AT112:BE112"/>
    <mergeCell ref="AT113:BE113"/>
    <mergeCell ref="BF113:BU113"/>
    <mergeCell ref="N116:AD116"/>
    <mergeCell ref="CR141:DK141"/>
    <mergeCell ref="CA141:CQ141"/>
    <mergeCell ref="BV140:BZ140"/>
    <mergeCell ref="CA139:CQ139"/>
    <mergeCell ref="CA131:CQ131"/>
    <mergeCell ref="A147:M147"/>
    <mergeCell ref="N147:AD147"/>
    <mergeCell ref="AT143:BE143"/>
    <mergeCell ref="BV95:BZ95"/>
    <mergeCell ref="N98:AD98"/>
    <mergeCell ref="AT97:BE97"/>
    <mergeCell ref="AE99:AR99"/>
    <mergeCell ref="AE98:AR98"/>
    <mergeCell ref="N99:AD99"/>
    <mergeCell ref="DL110:DX110"/>
    <mergeCell ref="CR103:DK103"/>
    <mergeCell ref="CR109:DK109"/>
    <mergeCell ref="BV130:BZ130"/>
    <mergeCell ref="CA130:CQ130"/>
    <mergeCell ref="CR130:DK130"/>
    <mergeCell ref="A130:M130"/>
    <mergeCell ref="N130:AD130"/>
    <mergeCell ref="AT114:BE114"/>
    <mergeCell ref="BF130:BU130"/>
    <mergeCell ref="AE101:AR101"/>
    <mergeCell ref="AE114:AR114"/>
    <mergeCell ref="AT101:BE101"/>
    <mergeCell ref="BF109:BU109"/>
    <mergeCell ref="BF122:BU122"/>
    <mergeCell ref="AE111:AR111"/>
    <mergeCell ref="AT127:BE127"/>
    <mergeCell ref="N114:AD114"/>
    <mergeCell ref="AE116:AR116"/>
    <mergeCell ref="BF115:BU115"/>
    <mergeCell ref="N102:AD102"/>
    <mergeCell ref="N115:AD115"/>
    <mergeCell ref="A102:M102"/>
    <mergeCell ref="EY141:FK141"/>
    <mergeCell ref="DY126:EK126"/>
    <mergeCell ref="EL126:EX126"/>
    <mergeCell ref="EY152:FK152"/>
    <mergeCell ref="DL124:DX124"/>
    <mergeCell ref="DL126:DX126"/>
    <mergeCell ref="EL156:EX156"/>
    <mergeCell ref="DL162:DX162"/>
    <mergeCell ref="DY162:EK162"/>
    <mergeCell ref="DL176:DX176"/>
    <mergeCell ref="DL166:DX166"/>
    <mergeCell ref="BV165:BZ165"/>
    <mergeCell ref="N165:AD165"/>
    <mergeCell ref="AT165:BE165"/>
    <mergeCell ref="CR175:DK175"/>
    <mergeCell ref="AE173:AR173"/>
    <mergeCell ref="N167:AD167"/>
    <mergeCell ref="AE167:AR167"/>
    <mergeCell ref="AT166:BE166"/>
    <mergeCell ref="EY130:FK130"/>
    <mergeCell ref="DL135:DX135"/>
    <mergeCell ref="EL146:EX146"/>
    <mergeCell ref="EL150:EX150"/>
    <mergeCell ref="EY147:FK147"/>
    <mergeCell ref="A94:M94"/>
    <mergeCell ref="A120:M120"/>
    <mergeCell ref="A91:M91"/>
    <mergeCell ref="A135:M135"/>
    <mergeCell ref="A136:M136"/>
    <mergeCell ref="A97:M97"/>
    <mergeCell ref="EY176:FK176"/>
    <mergeCell ref="EL169:EX169"/>
    <mergeCell ref="EL198:EX198"/>
    <mergeCell ref="EY182:FK182"/>
    <mergeCell ref="DY180:EK180"/>
    <mergeCell ref="DL141:DX141"/>
    <mergeCell ref="DL139:DX139"/>
    <mergeCell ref="EY177:FK177"/>
    <mergeCell ref="DL170:DX170"/>
    <mergeCell ref="CA177:CQ177"/>
    <mergeCell ref="BV159:BZ159"/>
    <mergeCell ref="CR183:DK183"/>
    <mergeCell ref="DL183:DX183"/>
    <mergeCell ref="EY186:FK186"/>
    <mergeCell ref="DL182:DX182"/>
    <mergeCell ref="DY194:EK194"/>
    <mergeCell ref="EL194:EX194"/>
    <mergeCell ref="EY161:FK161"/>
    <mergeCell ref="AE168:AR168"/>
    <mergeCell ref="CR176:DK176"/>
    <mergeCell ref="A125:M125"/>
    <mergeCell ref="A124:M124"/>
    <mergeCell ref="A115:M115"/>
    <mergeCell ref="A117:M117"/>
    <mergeCell ref="A113:M113"/>
    <mergeCell ref="A112:M112"/>
    <mergeCell ref="EY194:FK194"/>
    <mergeCell ref="EY196:FK196"/>
    <mergeCell ref="BF97:BU97"/>
    <mergeCell ref="A101:M101"/>
    <mergeCell ref="CR172:DK172"/>
    <mergeCell ref="A167:M167"/>
    <mergeCell ref="CR177:DK177"/>
    <mergeCell ref="DL185:DX185"/>
    <mergeCell ref="DY185:EK185"/>
    <mergeCell ref="EL185:EX185"/>
    <mergeCell ref="EY185:FK185"/>
    <mergeCell ref="DY197:EK197"/>
    <mergeCell ref="EL196:EX196"/>
    <mergeCell ref="EY195:FK195"/>
    <mergeCell ref="EY180:FK180"/>
    <mergeCell ref="DY182:EK182"/>
    <mergeCell ref="EL182:EX182"/>
    <mergeCell ref="CR194:DK194"/>
    <mergeCell ref="CR180:DK180"/>
    <mergeCell ref="DL180:DX180"/>
    <mergeCell ref="CR181:DK181"/>
    <mergeCell ref="DL194:DX194"/>
    <mergeCell ref="DY178:EK178"/>
    <mergeCell ref="DL193:DX193"/>
    <mergeCell ref="DY193:EK193"/>
    <mergeCell ref="EL193:EX193"/>
    <mergeCell ref="EY193:FK193"/>
    <mergeCell ref="CR191:DK191"/>
    <mergeCell ref="DL191:DX191"/>
    <mergeCell ref="DY143:EK143"/>
    <mergeCell ref="EY166:FK166"/>
    <mergeCell ref="DL177:DX177"/>
    <mergeCell ref="N129:AD129"/>
    <mergeCell ref="A161:M161"/>
    <mergeCell ref="DY170:EK170"/>
    <mergeCell ref="EL170:EX170"/>
    <mergeCell ref="BV170:BZ170"/>
    <mergeCell ref="CA170:CQ170"/>
    <mergeCell ref="AT160:BE160"/>
    <mergeCell ref="BF165:BU165"/>
    <mergeCell ref="A146:M146"/>
    <mergeCell ref="DL161:DX161"/>
    <mergeCell ref="A163:M163"/>
    <mergeCell ref="BF147:BU147"/>
    <mergeCell ref="AE159:AR159"/>
    <mergeCell ref="N152:AD152"/>
    <mergeCell ref="CR161:DK161"/>
    <mergeCell ref="N163:AD163"/>
    <mergeCell ref="AE163:AR163"/>
    <mergeCell ref="AT163:BE163"/>
    <mergeCell ref="N137:AD137"/>
    <mergeCell ref="N146:AD146"/>
    <mergeCell ref="AE146:AR146"/>
    <mergeCell ref="AT146:BE146"/>
    <mergeCell ref="N139:AD139"/>
    <mergeCell ref="DL130:DX130"/>
    <mergeCell ref="DY130:EK130"/>
    <mergeCell ref="EL130:EX130"/>
    <mergeCell ref="BV141:BZ141"/>
    <mergeCell ref="CA134:CQ134"/>
    <mergeCell ref="DL143:DX143"/>
    <mergeCell ref="DL167:DX167"/>
    <mergeCell ref="BV168:BZ168"/>
    <mergeCell ref="N169:AD169"/>
    <mergeCell ref="A121:M121"/>
    <mergeCell ref="AE124:AR124"/>
    <mergeCell ref="AT124:BE124"/>
    <mergeCell ref="BF136:BU136"/>
    <mergeCell ref="BF145:BU145"/>
    <mergeCell ref="A150:M150"/>
    <mergeCell ref="A143:M143"/>
    <mergeCell ref="A132:M132"/>
    <mergeCell ref="AT122:BE122"/>
    <mergeCell ref="A127:M127"/>
    <mergeCell ref="A134:M134"/>
    <mergeCell ref="AE128:AR128"/>
    <mergeCell ref="AT128:BE128"/>
    <mergeCell ref="BF128:BU128"/>
    <mergeCell ref="AT148:BE148"/>
    <mergeCell ref="A139:M139"/>
    <mergeCell ref="AT130:BE130"/>
    <mergeCell ref="AT147:BE147"/>
    <mergeCell ref="AE150:AR150"/>
    <mergeCell ref="N128:AD128"/>
    <mergeCell ref="A140:M140"/>
    <mergeCell ref="AE141:AR141"/>
    <mergeCell ref="AT141:BE141"/>
    <mergeCell ref="BF141:BU141"/>
    <mergeCell ref="AT139:BE139"/>
    <mergeCell ref="A137:M137"/>
    <mergeCell ref="A123:M123"/>
    <mergeCell ref="A126:M126"/>
    <mergeCell ref="BF150:BU150"/>
    <mergeCell ref="N150:AD150"/>
    <mergeCell ref="AE143:AR143"/>
    <mergeCell ref="BF143:BU143"/>
    <mergeCell ref="N119:AD119"/>
    <mergeCell ref="CA124:CQ124"/>
    <mergeCell ref="DL131:DX131"/>
    <mergeCell ref="CA140:CQ140"/>
    <mergeCell ref="CR132:DK132"/>
    <mergeCell ref="DL133:DX133"/>
    <mergeCell ref="DY133:EK133"/>
    <mergeCell ref="N118:AD118"/>
    <mergeCell ref="AE118:AR118"/>
    <mergeCell ref="EL118:EX118"/>
    <mergeCell ref="BF135:BU135"/>
    <mergeCell ref="N127:AD127"/>
    <mergeCell ref="EL131:EX131"/>
    <mergeCell ref="AT121:BE121"/>
    <mergeCell ref="BV126:BZ126"/>
    <mergeCell ref="DY119:EK119"/>
    <mergeCell ref="CR129:DK129"/>
    <mergeCell ref="DY128:EK128"/>
    <mergeCell ref="EL128:EX128"/>
    <mergeCell ref="BV122:BZ122"/>
    <mergeCell ref="BF121:BU121"/>
    <mergeCell ref="BV124:BY124"/>
    <mergeCell ref="EL123:EX123"/>
    <mergeCell ref="N126:AD126"/>
    <mergeCell ref="CA120:CQ120"/>
    <mergeCell ref="BV120:BZ120"/>
    <mergeCell ref="BV121:BZ121"/>
    <mergeCell ref="N120:AD120"/>
    <mergeCell ref="N122:AD122"/>
    <mergeCell ref="AE136:AR136"/>
    <mergeCell ref="AT136:BE136"/>
    <mergeCell ref="AT126:BE126"/>
    <mergeCell ref="A98:M98"/>
    <mergeCell ref="A96:M96"/>
    <mergeCell ref="N100:AD100"/>
    <mergeCell ref="N105:AD105"/>
    <mergeCell ref="AE105:AR105"/>
    <mergeCell ref="AT105:BE105"/>
    <mergeCell ref="BF105:BU105"/>
    <mergeCell ref="AT103:BE103"/>
    <mergeCell ref="BF103:BU103"/>
    <mergeCell ref="A111:M111"/>
    <mergeCell ref="AE93:AR93"/>
    <mergeCell ref="AE89:AR89"/>
    <mergeCell ref="AT89:BE89"/>
    <mergeCell ref="A88:M88"/>
    <mergeCell ref="BF110:BU110"/>
    <mergeCell ref="A87:M87"/>
    <mergeCell ref="A103:M103"/>
    <mergeCell ref="A108:M108"/>
    <mergeCell ref="AE110:AR110"/>
    <mergeCell ref="A99:M99"/>
    <mergeCell ref="A105:M105"/>
    <mergeCell ref="A109:M109"/>
    <mergeCell ref="N110:AD110"/>
    <mergeCell ref="A104:M104"/>
    <mergeCell ref="A106:M106"/>
    <mergeCell ref="AT106:BE106"/>
    <mergeCell ref="BF106:BU106"/>
    <mergeCell ref="AE100:AR100"/>
    <mergeCell ref="AT100:BE100"/>
    <mergeCell ref="A107:M107"/>
    <mergeCell ref="N107:AD107"/>
    <mergeCell ref="A90:M90"/>
    <mergeCell ref="EY93:FK93"/>
    <mergeCell ref="EL89:EX89"/>
    <mergeCell ref="BF90:BU90"/>
    <mergeCell ref="BV90:BZ90"/>
    <mergeCell ref="EY90:FK90"/>
    <mergeCell ref="N91:AD91"/>
    <mergeCell ref="AE92:AR92"/>
    <mergeCell ref="CA91:CQ91"/>
    <mergeCell ref="BV91:BZ91"/>
    <mergeCell ref="DL93:DX93"/>
    <mergeCell ref="EY100:FK100"/>
    <mergeCell ref="CA103:CQ103"/>
    <mergeCell ref="EL104:EX104"/>
    <mergeCell ref="DY103:EK103"/>
    <mergeCell ref="EY110:FK110"/>
    <mergeCell ref="DY87:EK87"/>
    <mergeCell ref="AT85:BE85"/>
    <mergeCell ref="AE87:AR87"/>
    <mergeCell ref="AT92:BE92"/>
    <mergeCell ref="BF92:BU92"/>
    <mergeCell ref="BV92:BZ92"/>
    <mergeCell ref="N92:AD92"/>
    <mergeCell ref="CA92:CQ92"/>
    <mergeCell ref="AT91:BE91"/>
    <mergeCell ref="N94:AD94"/>
    <mergeCell ref="AE94:AR94"/>
    <mergeCell ref="AT94:BE94"/>
    <mergeCell ref="CR87:DK87"/>
    <mergeCell ref="CR86:DK86"/>
    <mergeCell ref="N96:AD96"/>
    <mergeCell ref="BF99:BU99"/>
    <mergeCell ref="BV99:BZ99"/>
    <mergeCell ref="AT86:BE86"/>
    <mergeCell ref="BF86:BU86"/>
    <mergeCell ref="BV86:BY86"/>
    <mergeCell ref="BV85:BY85"/>
    <mergeCell ref="CA87:CQ87"/>
    <mergeCell ref="BF85:BU85"/>
    <mergeCell ref="BV83:BY83"/>
    <mergeCell ref="AE85:AR85"/>
    <mergeCell ref="A89:M89"/>
    <mergeCell ref="AE91:AR91"/>
    <mergeCell ref="A83:M83"/>
    <mergeCell ref="A86:M86"/>
    <mergeCell ref="A84:M84"/>
    <mergeCell ref="A85:M85"/>
    <mergeCell ref="N89:AD89"/>
    <mergeCell ref="CA83:CQ83"/>
    <mergeCell ref="CA86:CQ86"/>
    <mergeCell ref="AE84:AR84"/>
    <mergeCell ref="N87:AD87"/>
    <mergeCell ref="EL56:EX56"/>
    <mergeCell ref="DY56:EK56"/>
    <mergeCell ref="BV47:BY47"/>
    <mergeCell ref="EY46:FK46"/>
    <mergeCell ref="EL47:EX47"/>
    <mergeCell ref="CR43:DK43"/>
    <mergeCell ref="BV48:BY48"/>
    <mergeCell ref="DY64:EK64"/>
    <mergeCell ref="CA41:CQ41"/>
    <mergeCell ref="CR56:DK56"/>
    <mergeCell ref="DY54:EK54"/>
    <mergeCell ref="EL54:EX54"/>
    <mergeCell ref="EY54:FK54"/>
    <mergeCell ref="EY43:FK43"/>
    <mergeCell ref="BV57:BY57"/>
    <mergeCell ref="CA57:CQ57"/>
    <mergeCell ref="CR57:DK57"/>
    <mergeCell ref="DL57:DX57"/>
    <mergeCell ref="DY57:EK57"/>
    <mergeCell ref="EL57:EX57"/>
    <mergeCell ref="DL60:DX60"/>
    <mergeCell ref="EY63:FK63"/>
    <mergeCell ref="EL44:EX44"/>
    <mergeCell ref="EY41:FK41"/>
    <mergeCell ref="EY42:FK42"/>
    <mergeCell ref="EL37:EX37"/>
    <mergeCell ref="EY40:FK40"/>
    <mergeCell ref="EL36:EX36"/>
    <mergeCell ref="DY38:EK38"/>
    <mergeCell ref="DL44:DX44"/>
    <mergeCell ref="EY35:FK35"/>
    <mergeCell ref="B1:FJ1"/>
    <mergeCell ref="F3:FJ3"/>
    <mergeCell ref="DL10:DP11"/>
    <mergeCell ref="CY13:DB13"/>
    <mergeCell ref="DC13:DE13"/>
    <mergeCell ref="DF13:DH13"/>
    <mergeCell ref="DI13:DK13"/>
    <mergeCell ref="EY7:FK7"/>
    <mergeCell ref="A9:M14"/>
    <mergeCell ref="N9:AD14"/>
    <mergeCell ref="AE9:BE9"/>
    <mergeCell ref="BF9:BU14"/>
    <mergeCell ref="BV9:BZ14"/>
    <mergeCell ref="CA9:CQ9"/>
    <mergeCell ref="CR9:DK12"/>
    <mergeCell ref="DL9:DX9"/>
    <mergeCell ref="DY9:FK9"/>
    <mergeCell ref="A4:AR4"/>
    <mergeCell ref="AS4:EK4"/>
    <mergeCell ref="EY4:FK4"/>
    <mergeCell ref="CR19:DK19"/>
    <mergeCell ref="CR17:DK17"/>
    <mergeCell ref="DL17:DX17"/>
    <mergeCell ref="EH10:EK12"/>
    <mergeCell ref="B2:FJ2"/>
    <mergeCell ref="CR42:DK42"/>
    <mergeCell ref="A5:AR5"/>
    <mergeCell ref="EY5:FK5"/>
    <mergeCell ref="DY13:EK14"/>
    <mergeCell ref="EL13:EX14"/>
    <mergeCell ref="EY13:FK14"/>
    <mergeCell ref="ER10:ET12"/>
    <mergeCell ref="EU10:EX12"/>
    <mergeCell ref="EY10:FD12"/>
    <mergeCell ref="FE10:FG12"/>
    <mergeCell ref="AS5:EK5"/>
    <mergeCell ref="A15:M15"/>
    <mergeCell ref="N15:AD15"/>
    <mergeCell ref="AS15:BE15"/>
    <mergeCell ref="BF15:BU15"/>
    <mergeCell ref="BV15:BZ15"/>
    <mergeCell ref="CA15:CQ15"/>
    <mergeCell ref="CR15:DK15"/>
    <mergeCell ref="EL15:EX15"/>
    <mergeCell ref="FH10:FK12"/>
    <mergeCell ref="A16:M16"/>
    <mergeCell ref="N16:AD16"/>
    <mergeCell ref="A17:M17"/>
    <mergeCell ref="N17:AD17"/>
    <mergeCell ref="N18:AD18"/>
    <mergeCell ref="AE16:AR16"/>
    <mergeCell ref="DL12:DX14"/>
    <mergeCell ref="CR13:CS13"/>
    <mergeCell ref="DQ10:DS11"/>
    <mergeCell ref="DT10:DX11"/>
    <mergeCell ref="DY10:ED12"/>
    <mergeCell ref="EE10:EG12"/>
    <mergeCell ref="AT16:BE16"/>
    <mergeCell ref="CT13:CV13"/>
    <mergeCell ref="CW13:CX13"/>
    <mergeCell ref="DL15:DX15"/>
    <mergeCell ref="DY15:EK15"/>
    <mergeCell ref="CA12:CQ14"/>
    <mergeCell ref="DY16:EK16"/>
    <mergeCell ref="CR35:DK35"/>
    <mergeCell ref="DL35:DX35"/>
    <mergeCell ref="CR29:DK29"/>
    <mergeCell ref="DL29:DX29"/>
    <mergeCell ref="AE35:AR35"/>
    <mergeCell ref="CR31:DK31"/>
    <mergeCell ref="EL10:EQ12"/>
    <mergeCell ref="AE10:AR14"/>
    <mergeCell ref="AS10:BE14"/>
    <mergeCell ref="CA10:CK11"/>
    <mergeCell ref="CL10:CN11"/>
    <mergeCell ref="CO10:CQ11"/>
    <mergeCell ref="AE15:AR15"/>
    <mergeCell ref="EY15:FK15"/>
    <mergeCell ref="EY20:FK20"/>
    <mergeCell ref="BV21:BY21"/>
    <mergeCell ref="CA22:CQ22"/>
    <mergeCell ref="CR22:DK22"/>
    <mergeCell ref="DL22:DX22"/>
    <mergeCell ref="EY18:FK18"/>
    <mergeCell ref="BV18:BY18"/>
    <mergeCell ref="AE33:AR33"/>
    <mergeCell ref="CA18:CQ18"/>
    <mergeCell ref="CR18:DK18"/>
    <mergeCell ref="EY17:FK17"/>
    <mergeCell ref="DL19:DX19"/>
    <mergeCell ref="BV22:BY22"/>
    <mergeCell ref="CA21:CQ21"/>
    <mergeCell ref="CA35:CQ35"/>
    <mergeCell ref="EL31:EX31"/>
    <mergeCell ref="EY31:FK31"/>
    <mergeCell ref="DY33:EK33"/>
    <mergeCell ref="DY32:EK32"/>
    <mergeCell ref="EL32:EX32"/>
    <mergeCell ref="EL21:EX21"/>
    <mergeCell ref="EL29:EX29"/>
    <mergeCell ref="BV25:BY25"/>
    <mergeCell ref="CA28:CQ28"/>
    <mergeCell ref="BF21:BU21"/>
    <mergeCell ref="DY17:EK17"/>
    <mergeCell ref="EL25:EX25"/>
    <mergeCell ref="DY23:EK23"/>
    <mergeCell ref="EY28:FK28"/>
    <mergeCell ref="EY24:FK24"/>
    <mergeCell ref="DY24:EK24"/>
    <mergeCell ref="DY25:EK25"/>
    <mergeCell ref="EY32:FK32"/>
    <mergeCell ref="EY19:FK19"/>
    <mergeCell ref="DY19:EK19"/>
    <mergeCell ref="CR20:DK20"/>
    <mergeCell ref="EY29:FK29"/>
    <mergeCell ref="DY30:EK30"/>
    <mergeCell ref="EL30:EX30"/>
    <mergeCell ref="DY20:EK20"/>
    <mergeCell ref="BF30:BU30"/>
    <mergeCell ref="BV30:BY30"/>
    <mergeCell ref="DY31:EK31"/>
    <mergeCell ref="BV31:BY31"/>
    <mergeCell ref="DY29:EK29"/>
    <mergeCell ref="CA31:CQ31"/>
    <mergeCell ref="DY21:EK21"/>
    <mergeCell ref="EL28:EX28"/>
    <mergeCell ref="N22:AD22"/>
    <mergeCell ref="CR23:DK23"/>
    <mergeCell ref="DL23:DX23"/>
    <mergeCell ref="DL20:DX20"/>
    <mergeCell ref="CR21:DK21"/>
    <mergeCell ref="DL31:DX31"/>
    <mergeCell ref="CA23:CQ23"/>
    <mergeCell ref="N30:AD30"/>
    <mergeCell ref="AE30:AR30"/>
    <mergeCell ref="AT32:BE32"/>
    <mergeCell ref="BF32:BU32"/>
    <mergeCell ref="BV32:BY32"/>
    <mergeCell ref="CA32:CQ32"/>
    <mergeCell ref="CR32:DK32"/>
    <mergeCell ref="DL32:DX32"/>
    <mergeCell ref="AT30:BE30"/>
    <mergeCell ref="BF27:BU27"/>
    <mergeCell ref="BV27:BY27"/>
    <mergeCell ref="AT27:BE27"/>
    <mergeCell ref="CA29:CQ29"/>
    <mergeCell ref="BV23:BY23"/>
    <mergeCell ref="BF25:BU25"/>
    <mergeCell ref="DL21:DX21"/>
    <mergeCell ref="N32:AD32"/>
    <mergeCell ref="EL26:EX26"/>
    <mergeCell ref="BV26:BY26"/>
    <mergeCell ref="BF29:BU29"/>
    <mergeCell ref="DL27:DX27"/>
    <mergeCell ref="EL24:EX24"/>
    <mergeCell ref="CA26:CQ26"/>
    <mergeCell ref="AE26:AR26"/>
    <mergeCell ref="A27:M27"/>
    <mergeCell ref="N26:AD26"/>
    <mergeCell ref="A24:M24"/>
    <mergeCell ref="N24:AD24"/>
    <mergeCell ref="A25:M25"/>
    <mergeCell ref="N25:AD25"/>
    <mergeCell ref="AE25:AR25"/>
    <mergeCell ref="AT25:BE25"/>
    <mergeCell ref="N23:AD23"/>
    <mergeCell ref="AE23:AR23"/>
    <mergeCell ref="AT23:BE23"/>
    <mergeCell ref="AT26:BE26"/>
    <mergeCell ref="BF26:BU26"/>
    <mergeCell ref="AT28:BE28"/>
    <mergeCell ref="BF28:BU28"/>
    <mergeCell ref="BV28:BY28"/>
    <mergeCell ref="CR28:DK28"/>
    <mergeCell ref="CR25:DK25"/>
    <mergeCell ref="A21:M21"/>
    <mergeCell ref="N21:AD21"/>
    <mergeCell ref="AE21:AR21"/>
    <mergeCell ref="CA20:CQ20"/>
    <mergeCell ref="AE17:AR17"/>
    <mergeCell ref="AT17:BE17"/>
    <mergeCell ref="BF17:BU17"/>
    <mergeCell ref="BF18:BU18"/>
    <mergeCell ref="BV17:BY17"/>
    <mergeCell ref="CA17:CQ17"/>
    <mergeCell ref="A19:M19"/>
    <mergeCell ref="N19:AD19"/>
    <mergeCell ref="AE19:AR19"/>
    <mergeCell ref="BV19:BY19"/>
    <mergeCell ref="A18:M18"/>
    <mergeCell ref="AE20:AR20"/>
    <mergeCell ref="CA19:CQ19"/>
    <mergeCell ref="A20:M20"/>
    <mergeCell ref="N20:AD20"/>
    <mergeCell ref="AT20:BE20"/>
    <mergeCell ref="BF20:BU20"/>
    <mergeCell ref="BV20:BY20"/>
    <mergeCell ref="AT21:BE21"/>
    <mergeCell ref="AT19:BE19"/>
    <mergeCell ref="BF19:BU19"/>
    <mergeCell ref="EY16:FK16"/>
    <mergeCell ref="DY22:EK22"/>
    <mergeCell ref="EL22:EX22"/>
    <mergeCell ref="EY22:FK22"/>
    <mergeCell ref="AE22:AR22"/>
    <mergeCell ref="AT22:BE22"/>
    <mergeCell ref="BF22:BU22"/>
    <mergeCell ref="EY21:FK21"/>
    <mergeCell ref="DY27:EK27"/>
    <mergeCell ref="EL27:EX27"/>
    <mergeCell ref="EY27:FK27"/>
    <mergeCell ref="CR27:DK27"/>
    <mergeCell ref="CA24:CQ24"/>
    <mergeCell ref="EL17:EX17"/>
    <mergeCell ref="BV16:BY16"/>
    <mergeCell ref="CA16:CQ16"/>
    <mergeCell ref="CR16:DK16"/>
    <mergeCell ref="DL16:DX16"/>
    <mergeCell ref="CR26:DK26"/>
    <mergeCell ref="DL26:DX26"/>
    <mergeCell ref="DY26:EK26"/>
    <mergeCell ref="BF16:BU16"/>
    <mergeCell ref="AE18:AR18"/>
    <mergeCell ref="AT18:BE18"/>
    <mergeCell ref="EL19:EX19"/>
    <mergeCell ref="EL16:EX16"/>
    <mergeCell ref="EY23:FK23"/>
    <mergeCell ref="EY26:FK26"/>
    <mergeCell ref="EL20:EX20"/>
    <mergeCell ref="DY18:EK18"/>
    <mergeCell ref="EL18:EX18"/>
    <mergeCell ref="EL23:EX23"/>
    <mergeCell ref="BV33:BY33"/>
    <mergeCell ref="AT37:BE37"/>
    <mergeCell ref="BF37:BU37"/>
    <mergeCell ref="CA33:CQ33"/>
    <mergeCell ref="CR33:DK33"/>
    <mergeCell ref="DL33:DX33"/>
    <mergeCell ref="BV35:BY35"/>
    <mergeCell ref="AE36:AR36"/>
    <mergeCell ref="EY30:FK30"/>
    <mergeCell ref="A22:M22"/>
    <mergeCell ref="A32:M32"/>
    <mergeCell ref="DY28:EK28"/>
    <mergeCell ref="BF23:BU23"/>
    <mergeCell ref="DL25:DX25"/>
    <mergeCell ref="CR24:DK24"/>
    <mergeCell ref="DL24:DX24"/>
    <mergeCell ref="DL28:DX28"/>
    <mergeCell ref="N31:AD31"/>
    <mergeCell ref="CA30:CQ30"/>
    <mergeCell ref="DL30:DX30"/>
    <mergeCell ref="CR30:DK30"/>
    <mergeCell ref="AE31:AR31"/>
    <mergeCell ref="AE27:AR27"/>
    <mergeCell ref="N27:AD27"/>
    <mergeCell ref="AE28:AR28"/>
    <mergeCell ref="EY36:FK36"/>
    <mergeCell ref="A37:M37"/>
    <mergeCell ref="A23:M23"/>
    <mergeCell ref="A31:M31"/>
    <mergeCell ref="A30:M30"/>
    <mergeCell ref="AT31:BE31"/>
    <mergeCell ref="BF31:BU31"/>
    <mergeCell ref="N58:AD58"/>
    <mergeCell ref="A55:M55"/>
    <mergeCell ref="N36:AD36"/>
    <mergeCell ref="AE47:AR47"/>
    <mergeCell ref="BV40:BY40"/>
    <mergeCell ref="BV37:BY37"/>
    <mergeCell ref="CA37:CQ37"/>
    <mergeCell ref="BF56:BU56"/>
    <mergeCell ref="EY25:FK25"/>
    <mergeCell ref="A26:M26"/>
    <mergeCell ref="AE24:AR24"/>
    <mergeCell ref="AT24:BE24"/>
    <mergeCell ref="BF24:BU24"/>
    <mergeCell ref="BV24:BY24"/>
    <mergeCell ref="CA27:CQ27"/>
    <mergeCell ref="AT29:BE29"/>
    <mergeCell ref="AE29:AR29"/>
    <mergeCell ref="A29:M29"/>
    <mergeCell ref="N29:AD29"/>
    <mergeCell ref="A28:M28"/>
    <mergeCell ref="BV29:BY29"/>
    <mergeCell ref="N28:AD28"/>
    <mergeCell ref="CA25:CQ25"/>
    <mergeCell ref="CA36:CQ36"/>
    <mergeCell ref="CR36:DK36"/>
    <mergeCell ref="DL36:DX36"/>
    <mergeCell ref="A36:M36"/>
    <mergeCell ref="AT35:BE35"/>
    <mergeCell ref="A33:M33"/>
    <mergeCell ref="N33:AD33"/>
    <mergeCell ref="AT33:BE33"/>
    <mergeCell ref="BF33:BU33"/>
    <mergeCell ref="CA39:CQ39"/>
    <mergeCell ref="DL58:DX58"/>
    <mergeCell ref="DL40:DX40"/>
    <mergeCell ref="DY49:EK49"/>
    <mergeCell ref="DL53:DX53"/>
    <mergeCell ref="DY53:EK53"/>
    <mergeCell ref="DY44:EK44"/>
    <mergeCell ref="CA38:CQ38"/>
    <mergeCell ref="DY42:EK42"/>
    <mergeCell ref="DY41:EK41"/>
    <mergeCell ref="DY40:EK40"/>
    <mergeCell ref="DY37:EK37"/>
    <mergeCell ref="DL47:DX47"/>
    <mergeCell ref="DY47:EK47"/>
    <mergeCell ref="AT46:BE46"/>
    <mergeCell ref="AT51:BE51"/>
    <mergeCell ref="BV36:BY36"/>
    <mergeCell ref="CR48:DK48"/>
    <mergeCell ref="BV56:BY56"/>
    <mergeCell ref="BF49:BU49"/>
    <mergeCell ref="DY36:EK36"/>
    <mergeCell ref="BV38:BY38"/>
    <mergeCell ref="AT39:BE39"/>
    <mergeCell ref="BV45:BY45"/>
    <mergeCell ref="BV44:BY44"/>
    <mergeCell ref="CA45:CQ45"/>
    <mergeCell ref="DL39:DX39"/>
    <mergeCell ref="DL43:DX43"/>
    <mergeCell ref="CA44:CQ44"/>
    <mergeCell ref="CR44:DK44"/>
    <mergeCell ref="DY43:EK43"/>
    <mergeCell ref="AT40:BE40"/>
    <mergeCell ref="A57:M57"/>
    <mergeCell ref="N57:AD57"/>
    <mergeCell ref="AE57:AR57"/>
    <mergeCell ref="AT57:BE57"/>
    <mergeCell ref="BF57:BU57"/>
    <mergeCell ref="EL51:EX51"/>
    <mergeCell ref="EL48:EX48"/>
    <mergeCell ref="EL53:EX53"/>
    <mergeCell ref="EY53:FK53"/>
    <mergeCell ref="CR38:DK38"/>
    <mergeCell ref="DL45:DX45"/>
    <mergeCell ref="EY62:FK62"/>
    <mergeCell ref="DL48:DX48"/>
    <mergeCell ref="CR49:DK49"/>
    <mergeCell ref="EY45:FK45"/>
    <mergeCell ref="DY50:EK50"/>
    <mergeCell ref="DL62:DX62"/>
    <mergeCell ref="DL55:DX55"/>
    <mergeCell ref="DY55:EK55"/>
    <mergeCell ref="DY62:EK62"/>
    <mergeCell ref="DY45:EK45"/>
    <mergeCell ref="EY59:FK59"/>
    <mergeCell ref="CR39:DK39"/>
    <mergeCell ref="DL46:DX46"/>
    <mergeCell ref="DY46:EK46"/>
    <mergeCell ref="DL41:DX41"/>
    <mergeCell ref="EL43:EX43"/>
    <mergeCell ref="DL38:DX38"/>
    <mergeCell ref="EL45:EX45"/>
    <mergeCell ref="EY44:FK44"/>
    <mergeCell ref="EL39:EX39"/>
    <mergeCell ref="CA40:CQ40"/>
    <mergeCell ref="AS79:BE79"/>
    <mergeCell ref="BF79:BU79"/>
    <mergeCell ref="FL49:FM49"/>
    <mergeCell ref="FL51:FM51"/>
    <mergeCell ref="AT48:BE48"/>
    <mergeCell ref="EY48:FK48"/>
    <mergeCell ref="FL50:FM50"/>
    <mergeCell ref="AT53:BE53"/>
    <mergeCell ref="BF53:BU53"/>
    <mergeCell ref="BV53:BY53"/>
    <mergeCell ref="EL64:EX64"/>
    <mergeCell ref="EY64:FK64"/>
    <mergeCell ref="CA64:CQ64"/>
    <mergeCell ref="EY70:FK70"/>
    <mergeCell ref="CR63:DK63"/>
    <mergeCell ref="DL63:DX63"/>
    <mergeCell ref="BF67:BU67"/>
    <mergeCell ref="BV67:BY67"/>
    <mergeCell ref="CA67:CQ67"/>
    <mergeCell ref="AT49:BE49"/>
    <mergeCell ref="BF59:BU59"/>
    <mergeCell ref="CA79:CQ79"/>
    <mergeCell ref="EY68:FK68"/>
    <mergeCell ref="DL68:DX68"/>
    <mergeCell ref="EY56:FK56"/>
    <mergeCell ref="DY59:EK59"/>
    <mergeCell ref="AT64:BE64"/>
    <mergeCell ref="DL65:DX65"/>
    <mergeCell ref="CR67:DK67"/>
    <mergeCell ref="CA75:CQ75"/>
    <mergeCell ref="CR75:DK75"/>
    <mergeCell ref="BF68:BU68"/>
    <mergeCell ref="BF76:BU76"/>
    <mergeCell ref="CR71:DK71"/>
    <mergeCell ref="AT74:BE74"/>
    <mergeCell ref="BF74:BU74"/>
    <mergeCell ref="CR65:DK65"/>
    <mergeCell ref="CA60:CQ60"/>
    <mergeCell ref="CR72:DK72"/>
    <mergeCell ref="EY58:FK58"/>
    <mergeCell ref="CR60:DK60"/>
    <mergeCell ref="EY49:FK49"/>
    <mergeCell ref="EY65:FK65"/>
    <mergeCell ref="EL72:EX72"/>
    <mergeCell ref="BV63:BY63"/>
    <mergeCell ref="CA63:CQ63"/>
    <mergeCell ref="AT47:BE47"/>
    <mergeCell ref="BF50:BU50"/>
    <mergeCell ref="CA65:CQ65"/>
    <mergeCell ref="DY65:EK65"/>
    <mergeCell ref="DY75:EK75"/>
    <mergeCell ref="CR54:DK54"/>
    <mergeCell ref="CR51:DK51"/>
    <mergeCell ref="BF61:BU61"/>
    <mergeCell ref="BV61:BY61"/>
    <mergeCell ref="CA61:CQ61"/>
    <mergeCell ref="CR61:DK61"/>
    <mergeCell ref="DL61:DX61"/>
    <mergeCell ref="EY51:FK51"/>
    <mergeCell ref="EL50:EX50"/>
    <mergeCell ref="EY50:FK50"/>
    <mergeCell ref="CA51:CQ51"/>
    <mergeCell ref="CR58:DK58"/>
    <mergeCell ref="DL59:DX59"/>
    <mergeCell ref="EY38:FK38"/>
    <mergeCell ref="EL42:EX42"/>
    <mergeCell ref="EL62:EX62"/>
    <mergeCell ref="EL59:EX59"/>
    <mergeCell ref="CA76:CQ76"/>
    <mergeCell ref="CA68:CQ68"/>
    <mergeCell ref="CR78:DK78"/>
    <mergeCell ref="DL78:DX78"/>
    <mergeCell ref="DY78:EK78"/>
    <mergeCell ref="EL78:EX78"/>
    <mergeCell ref="EL81:EX81"/>
    <mergeCell ref="EL68:EX68"/>
    <mergeCell ref="EL71:EX71"/>
    <mergeCell ref="DY72:EK72"/>
    <mergeCell ref="EL76:EX76"/>
    <mergeCell ref="EL63:EX63"/>
    <mergeCell ref="EL60:EX60"/>
    <mergeCell ref="EL65:EX65"/>
    <mergeCell ref="CR77:DK77"/>
    <mergeCell ref="CR80:DK80"/>
    <mergeCell ref="EL75:EX75"/>
    <mergeCell ref="EY75:FK75"/>
    <mergeCell ref="EY79:FK79"/>
    <mergeCell ref="CR70:DK70"/>
    <mergeCell ref="EY66:FK66"/>
    <mergeCell ref="CR79:DK79"/>
    <mergeCell ref="DL80:DX80"/>
    <mergeCell ref="DY68:EK68"/>
    <mergeCell ref="DL77:DX77"/>
    <mergeCell ref="DY77:EK77"/>
    <mergeCell ref="EL74:EX74"/>
    <mergeCell ref="EY74:FK74"/>
    <mergeCell ref="EY81:FK81"/>
    <mergeCell ref="EL80:EX80"/>
    <mergeCell ref="CA81:CQ81"/>
    <mergeCell ref="EY80:FK80"/>
    <mergeCell ref="DY80:EK80"/>
    <mergeCell ref="BV79:BZ79"/>
    <mergeCell ref="DY79:EK79"/>
    <mergeCell ref="EL79:EX79"/>
    <mergeCell ref="BV81:BZ81"/>
    <mergeCell ref="DY66:EK66"/>
    <mergeCell ref="EL66:EX66"/>
    <mergeCell ref="DY70:EK70"/>
    <mergeCell ref="EL70:EX70"/>
    <mergeCell ref="EY78:FK78"/>
    <mergeCell ref="DL75:DX75"/>
    <mergeCell ref="BF72:BU72"/>
    <mergeCell ref="CA77:CQ77"/>
    <mergeCell ref="DL71:DX71"/>
    <mergeCell ref="DY71:EK71"/>
    <mergeCell ref="EY77:FK77"/>
    <mergeCell ref="EY76:FK76"/>
    <mergeCell ref="CA80:CQ80"/>
    <mergeCell ref="BV74:BY74"/>
    <mergeCell ref="CA74:CQ74"/>
    <mergeCell ref="CR74:DK74"/>
    <mergeCell ref="BF75:BU75"/>
    <mergeCell ref="BV75:BY75"/>
    <mergeCell ref="CR68:DK68"/>
    <mergeCell ref="CR81:DK81"/>
    <mergeCell ref="DY81:EK81"/>
    <mergeCell ref="DL74:DX74"/>
    <mergeCell ref="DY69:EK69"/>
    <mergeCell ref="DL82:DX82"/>
    <mergeCell ref="BF83:BU83"/>
    <mergeCell ref="N83:AD83"/>
    <mergeCell ref="DL85:DX85"/>
    <mergeCell ref="DL86:DX86"/>
    <mergeCell ref="EL86:EX86"/>
    <mergeCell ref="EY92:FK92"/>
    <mergeCell ref="N88:AD88"/>
    <mergeCell ref="BV88:BZ88"/>
    <mergeCell ref="AE83:AR83"/>
    <mergeCell ref="AT84:BE84"/>
    <mergeCell ref="BF84:BU84"/>
    <mergeCell ref="DL83:DX83"/>
    <mergeCell ref="BV89:BZ89"/>
    <mergeCell ref="CR85:DK85"/>
    <mergeCell ref="EL87:EX87"/>
    <mergeCell ref="AE88:AR88"/>
    <mergeCell ref="DL92:DX92"/>
    <mergeCell ref="DY92:EK92"/>
    <mergeCell ref="AT87:BE87"/>
    <mergeCell ref="DL84:DX84"/>
    <mergeCell ref="EY86:FK86"/>
    <mergeCell ref="DY86:EK86"/>
    <mergeCell ref="EL85:EX85"/>
    <mergeCell ref="EY85:FK85"/>
    <mergeCell ref="DY85:EK85"/>
    <mergeCell ref="DY82:EK82"/>
    <mergeCell ref="EL82:EX82"/>
    <mergeCell ref="DY83:EK83"/>
    <mergeCell ref="AT83:BE83"/>
    <mergeCell ref="N86:AD86"/>
    <mergeCell ref="AE86:AR86"/>
    <mergeCell ref="CA98:CQ98"/>
    <mergeCell ref="CR98:DK98"/>
    <mergeCell ref="EY98:FK98"/>
    <mergeCell ref="EY99:FK99"/>
    <mergeCell ref="N108:AD108"/>
    <mergeCell ref="DY106:EK106"/>
    <mergeCell ref="DY98:EK98"/>
    <mergeCell ref="EL98:EX98"/>
    <mergeCell ref="CR99:DK99"/>
    <mergeCell ref="BF102:BU102"/>
    <mergeCell ref="BV102:BZ102"/>
    <mergeCell ref="DL91:DX91"/>
    <mergeCell ref="BV97:BZ97"/>
    <mergeCell ref="N97:AD97"/>
    <mergeCell ref="AE107:AR107"/>
    <mergeCell ref="AT104:BE104"/>
    <mergeCell ref="BF104:BU104"/>
    <mergeCell ref="BV104:BZ104"/>
    <mergeCell ref="CR104:DK104"/>
    <mergeCell ref="CA104:CQ104"/>
    <mergeCell ref="CR107:DK107"/>
    <mergeCell ref="EY94:FK94"/>
    <mergeCell ref="BV106:BZ106"/>
    <mergeCell ref="DL106:DX106"/>
    <mergeCell ref="EL106:EX106"/>
    <mergeCell ref="AT107:BE107"/>
    <mergeCell ref="AE96:AR96"/>
    <mergeCell ref="AT108:BE108"/>
    <mergeCell ref="N104:AD104"/>
    <mergeCell ref="AE104:AR104"/>
    <mergeCell ref="N106:AD106"/>
    <mergeCell ref="AE106:AR106"/>
    <mergeCell ref="CA109:CQ109"/>
    <mergeCell ref="BF114:BU114"/>
    <mergeCell ref="DY109:EK109"/>
    <mergeCell ref="BF108:BU108"/>
    <mergeCell ref="N109:AD109"/>
    <mergeCell ref="AE109:AR109"/>
    <mergeCell ref="AT109:BE109"/>
    <mergeCell ref="DY114:EK114"/>
    <mergeCell ref="AE113:AR113"/>
    <mergeCell ref="BV111:BZ111"/>
    <mergeCell ref="DL160:DX160"/>
    <mergeCell ref="DL155:DX155"/>
    <mergeCell ref="BF160:BU160"/>
    <mergeCell ref="CR160:DK160"/>
    <mergeCell ref="BF158:BU158"/>
    <mergeCell ref="N153:AD153"/>
    <mergeCell ref="AE153:AR153"/>
    <mergeCell ref="DL153:DX153"/>
    <mergeCell ref="CA116:CQ116"/>
    <mergeCell ref="CA115:CQ115"/>
    <mergeCell ref="AE115:AR115"/>
    <mergeCell ref="BF118:BU118"/>
    <mergeCell ref="CA153:CQ153"/>
    <mergeCell ref="AT118:BE118"/>
    <mergeCell ref="BF120:BU120"/>
    <mergeCell ref="N121:AD121"/>
    <mergeCell ref="AE130:AR130"/>
    <mergeCell ref="CA132:CQ132"/>
    <mergeCell ref="BV135:BZ135"/>
    <mergeCell ref="AE152:AR152"/>
    <mergeCell ref="CA143:CQ143"/>
    <mergeCell ref="N151:AD151"/>
    <mergeCell ref="A114:M114"/>
    <mergeCell ref="N123:AD123"/>
    <mergeCell ref="AT123:BE123"/>
    <mergeCell ref="A116:M116"/>
    <mergeCell ref="A173:M173"/>
    <mergeCell ref="DL172:DX172"/>
    <mergeCell ref="AT172:BE172"/>
    <mergeCell ref="DL169:DX169"/>
    <mergeCell ref="BF177:BU177"/>
    <mergeCell ref="BV177:BZ177"/>
    <mergeCell ref="A172:M172"/>
    <mergeCell ref="N170:AD170"/>
    <mergeCell ref="CR170:DK170"/>
    <mergeCell ref="AT177:BE177"/>
    <mergeCell ref="BV167:BZ167"/>
    <mergeCell ref="AT168:BE168"/>
    <mergeCell ref="AT164:BE164"/>
    <mergeCell ref="CA165:CQ165"/>
    <mergeCell ref="AE166:AR166"/>
    <mergeCell ref="N154:AD154"/>
    <mergeCell ref="AE165:AR165"/>
    <mergeCell ref="BF166:BU166"/>
    <mergeCell ref="BF163:BU163"/>
    <mergeCell ref="BV163:BZ163"/>
    <mergeCell ref="CA163:CQ163"/>
    <mergeCell ref="AT156:BE156"/>
    <mergeCell ref="AE158:AR158"/>
    <mergeCell ref="A158:M158"/>
    <mergeCell ref="A157:M157"/>
    <mergeCell ref="A154:M154"/>
    <mergeCell ref="N160:AD160"/>
    <mergeCell ref="CA157:CQ157"/>
    <mergeCell ref="BV107:BZ107"/>
    <mergeCell ref="BV109:BZ109"/>
    <mergeCell ref="N111:AD111"/>
    <mergeCell ref="AE108:AR108"/>
    <mergeCell ref="A118:M118"/>
    <mergeCell ref="N112:AD112"/>
    <mergeCell ref="CA145:CQ145"/>
    <mergeCell ref="BV125:BY125"/>
    <mergeCell ref="AE147:AR147"/>
    <mergeCell ref="AT135:BE135"/>
    <mergeCell ref="BV131:BZ131"/>
    <mergeCell ref="AE139:AR139"/>
    <mergeCell ref="AE131:AR131"/>
    <mergeCell ref="AE127:AR127"/>
    <mergeCell ref="BV128:BZ128"/>
    <mergeCell ref="BF148:BU148"/>
    <mergeCell ref="BV148:BY148"/>
    <mergeCell ref="AE138:AR138"/>
    <mergeCell ref="AT138:BE138"/>
    <mergeCell ref="CA125:CQ125"/>
    <mergeCell ref="N143:AD143"/>
    <mergeCell ref="BF146:BU146"/>
    <mergeCell ref="AE137:AR137"/>
    <mergeCell ref="BV134:BZ134"/>
    <mergeCell ref="AE121:AR121"/>
    <mergeCell ref="AE135:AR135"/>
    <mergeCell ref="A145:M145"/>
    <mergeCell ref="N124:AD124"/>
    <mergeCell ref="BF112:BU112"/>
    <mergeCell ref="BV116:BZ116"/>
    <mergeCell ref="N113:AD113"/>
    <mergeCell ref="AT119:BE119"/>
    <mergeCell ref="A74:M74"/>
    <mergeCell ref="N74:AD74"/>
    <mergeCell ref="BF44:BU44"/>
    <mergeCell ref="A44:M44"/>
    <mergeCell ref="N47:AD47"/>
    <mergeCell ref="AE60:AR60"/>
    <mergeCell ref="AE62:AR62"/>
    <mergeCell ref="AT60:BE60"/>
    <mergeCell ref="BV147:BY147"/>
    <mergeCell ref="AT145:BE145"/>
    <mergeCell ref="BF139:BU139"/>
    <mergeCell ref="BV139:BZ139"/>
    <mergeCell ref="BF123:BU123"/>
    <mergeCell ref="BV96:BZ96"/>
    <mergeCell ref="CA96:CQ96"/>
    <mergeCell ref="BV114:BZ114"/>
    <mergeCell ref="BV123:BZ123"/>
    <mergeCell ref="N136:AD136"/>
    <mergeCell ref="CA119:CQ119"/>
    <mergeCell ref="N63:AD63"/>
    <mergeCell ref="BF64:BU64"/>
    <mergeCell ref="AT98:BE98"/>
    <mergeCell ref="N138:AD138"/>
    <mergeCell ref="BF126:BU126"/>
    <mergeCell ref="BF100:BU100"/>
    <mergeCell ref="BV100:BZ100"/>
    <mergeCell ref="BF101:BU101"/>
    <mergeCell ref="BV101:BZ101"/>
    <mergeCell ref="AT99:BE99"/>
    <mergeCell ref="AE102:AR102"/>
    <mergeCell ref="AT102:BE102"/>
    <mergeCell ref="AT110:BE110"/>
    <mergeCell ref="CA108:CQ108"/>
    <mergeCell ref="CR76:DK76"/>
    <mergeCell ref="DL88:DX88"/>
    <mergeCell ref="CA88:CQ88"/>
    <mergeCell ref="CR88:DK88"/>
    <mergeCell ref="EY72:FK72"/>
    <mergeCell ref="DL76:DX76"/>
    <mergeCell ref="DY67:EK67"/>
    <mergeCell ref="N39:AD39"/>
    <mergeCell ref="N41:AD41"/>
    <mergeCell ref="AE56:AR56"/>
    <mergeCell ref="AE51:AR51"/>
    <mergeCell ref="A77:M77"/>
    <mergeCell ref="AT62:BE62"/>
    <mergeCell ref="AE40:AR40"/>
    <mergeCell ref="AE39:AR39"/>
    <mergeCell ref="AE41:AR41"/>
    <mergeCell ref="A43:M43"/>
    <mergeCell ref="BF43:BU43"/>
    <mergeCell ref="N71:AD71"/>
    <mergeCell ref="N56:AD56"/>
    <mergeCell ref="A60:M60"/>
    <mergeCell ref="A62:M62"/>
    <mergeCell ref="A41:M41"/>
    <mergeCell ref="AE45:AR45"/>
    <mergeCell ref="AT45:BE45"/>
    <mergeCell ref="N51:AD51"/>
    <mergeCell ref="BF51:BU51"/>
    <mergeCell ref="A56:M56"/>
    <mergeCell ref="BF41:BU41"/>
    <mergeCell ref="AT42:BE42"/>
    <mergeCell ref="AT41:BE41"/>
    <mergeCell ref="EL41:EX41"/>
    <mergeCell ref="BV39:BY39"/>
    <mergeCell ref="A39:M39"/>
    <mergeCell ref="A38:M38"/>
    <mergeCell ref="N38:AD38"/>
    <mergeCell ref="DY35:EK35"/>
    <mergeCell ref="EY37:FK37"/>
    <mergeCell ref="EL35:EX35"/>
    <mergeCell ref="EL38:EX38"/>
    <mergeCell ref="EL40:EX40"/>
    <mergeCell ref="N37:AD37"/>
    <mergeCell ref="DY39:EK39"/>
    <mergeCell ref="AE32:AR32"/>
    <mergeCell ref="CR102:DK102"/>
    <mergeCell ref="DL102:DX102"/>
    <mergeCell ref="DY102:EK102"/>
    <mergeCell ref="EL102:EX102"/>
    <mergeCell ref="EL46:EX46"/>
    <mergeCell ref="EL95:EX95"/>
    <mergeCell ref="AT75:BE75"/>
    <mergeCell ref="DY97:EK97"/>
    <mergeCell ref="BV77:BY77"/>
    <mergeCell ref="DY96:EK96"/>
    <mergeCell ref="DY84:EK84"/>
    <mergeCell ref="EL84:EX84"/>
    <mergeCell ref="DL87:DX87"/>
    <mergeCell ref="DY76:EK76"/>
    <mergeCell ref="BF87:BU87"/>
    <mergeCell ref="BV94:BZ94"/>
    <mergeCell ref="BV87:BZ87"/>
    <mergeCell ref="A82:M82"/>
    <mergeCell ref="CA102:CQ102"/>
    <mergeCell ref="AE37:AR37"/>
    <mergeCell ref="AE63:AR63"/>
    <mergeCell ref="AE74:AR74"/>
    <mergeCell ref="AE76:AR76"/>
    <mergeCell ref="N84:AD84"/>
    <mergeCell ref="N75:AD75"/>
    <mergeCell ref="AE75:AR75"/>
    <mergeCell ref="AE78:AR78"/>
    <mergeCell ref="BV66:BY66"/>
    <mergeCell ref="N68:AD68"/>
    <mergeCell ref="CA93:CQ93"/>
    <mergeCell ref="AT38:BE38"/>
    <mergeCell ref="BF38:BU38"/>
    <mergeCell ref="AT44:BE44"/>
    <mergeCell ref="CA46:CQ46"/>
    <mergeCell ref="CA89:CQ89"/>
    <mergeCell ref="CR89:DK89"/>
    <mergeCell ref="CR64:DK64"/>
    <mergeCell ref="CA90:CQ90"/>
    <mergeCell ref="CR92:DK92"/>
    <mergeCell ref="BF89:BU89"/>
    <mergeCell ref="CA78:CQ78"/>
    <mergeCell ref="BF40:BU40"/>
    <mergeCell ref="BF42:BU42"/>
    <mergeCell ref="CR91:DK91"/>
    <mergeCell ref="CA72:CQ72"/>
    <mergeCell ref="AE72:AR72"/>
    <mergeCell ref="AT72:BE72"/>
    <mergeCell ref="AT77:BE77"/>
    <mergeCell ref="AE42:AR42"/>
    <mergeCell ref="CR82:DK82"/>
    <mergeCell ref="BV68:BY68"/>
    <mergeCell ref="AT71:BE71"/>
    <mergeCell ref="BF71:BU71"/>
    <mergeCell ref="AT59:BE59"/>
    <mergeCell ref="BV65:BY65"/>
    <mergeCell ref="EL77:EX77"/>
    <mergeCell ref="EL103:EX103"/>
    <mergeCell ref="CA94:CQ94"/>
    <mergeCell ref="CR94:DK94"/>
    <mergeCell ref="DL94:DX94"/>
    <mergeCell ref="DY94:EK94"/>
    <mergeCell ref="EL94:EX94"/>
    <mergeCell ref="DL90:DX90"/>
    <mergeCell ref="DY90:EK90"/>
    <mergeCell ref="EL90:EX90"/>
    <mergeCell ref="BF63:BU63"/>
    <mergeCell ref="CA84:CQ84"/>
    <mergeCell ref="BV108:BZ108"/>
    <mergeCell ref="CR97:DK97"/>
    <mergeCell ref="DY104:EK104"/>
    <mergeCell ref="DL89:DX89"/>
    <mergeCell ref="AT96:BE96"/>
    <mergeCell ref="BF96:BU96"/>
    <mergeCell ref="CA99:CQ99"/>
    <mergeCell ref="DL81:DX81"/>
    <mergeCell ref="DL67:DX67"/>
    <mergeCell ref="DY74:EK74"/>
    <mergeCell ref="DY63:EK63"/>
    <mergeCell ref="DL72:DX72"/>
    <mergeCell ref="CR101:DK101"/>
    <mergeCell ref="DL101:DX101"/>
    <mergeCell ref="EL92:EX92"/>
    <mergeCell ref="DY108:EK108"/>
    <mergeCell ref="DL54:DX54"/>
    <mergeCell ref="DL42:DX42"/>
    <mergeCell ref="DL51:DX51"/>
    <mergeCell ref="DL97:DX97"/>
    <mergeCell ref="CA71:CQ71"/>
    <mergeCell ref="CA97:CQ97"/>
    <mergeCell ref="EY115:FK115"/>
    <mergeCell ref="CR116:DK116"/>
    <mergeCell ref="EY111:FK111"/>
    <mergeCell ref="EY103:FK103"/>
    <mergeCell ref="CR108:DK108"/>
    <mergeCell ref="CA110:CQ110"/>
    <mergeCell ref="CR110:DK110"/>
    <mergeCell ref="CR113:DK113"/>
    <mergeCell ref="CR115:DK115"/>
    <mergeCell ref="EY96:FK96"/>
    <mergeCell ref="CA111:CQ111"/>
    <mergeCell ref="CA47:CQ47"/>
    <mergeCell ref="CR47:DK47"/>
    <mergeCell ref="EY95:FK95"/>
    <mergeCell ref="EL58:EX58"/>
    <mergeCell ref="DY58:EK58"/>
    <mergeCell ref="DY110:EK110"/>
    <mergeCell ref="EY71:FK71"/>
    <mergeCell ref="DY73:EK73"/>
    <mergeCell ref="EL73:EX73"/>
    <mergeCell ref="DL64:DX64"/>
    <mergeCell ref="EL107:EX107"/>
    <mergeCell ref="DL66:DX66"/>
    <mergeCell ref="EY84:FK84"/>
    <mergeCell ref="EY97:FK97"/>
    <mergeCell ref="EL109:EX109"/>
    <mergeCell ref="EY122:FK122"/>
    <mergeCell ref="EL120:EX120"/>
    <mergeCell ref="EY120:FK120"/>
    <mergeCell ref="DL125:DX125"/>
    <mergeCell ref="CR124:DK124"/>
    <mergeCell ref="DY120:EK120"/>
    <mergeCell ref="EL149:EX149"/>
    <mergeCell ref="FL18:FM19"/>
    <mergeCell ref="EY87:FK87"/>
    <mergeCell ref="DY107:EK107"/>
    <mergeCell ref="EL91:EX91"/>
    <mergeCell ref="EL97:EX97"/>
    <mergeCell ref="EY89:FK89"/>
    <mergeCell ref="EL100:EX100"/>
    <mergeCell ref="DL95:DX95"/>
    <mergeCell ref="DL111:DX111"/>
    <mergeCell ref="EL88:EX88"/>
    <mergeCell ref="EY88:FK88"/>
    <mergeCell ref="EL67:EX67"/>
    <mergeCell ref="DL18:DX18"/>
    <mergeCell ref="EY39:FK39"/>
    <mergeCell ref="EY47:FK47"/>
    <mergeCell ref="FL136:FM136"/>
    <mergeCell ref="EY116:FK116"/>
    <mergeCell ref="EL49:EX49"/>
    <mergeCell ref="DY60:EK60"/>
    <mergeCell ref="DY111:EK111"/>
    <mergeCell ref="DY129:EK129"/>
    <mergeCell ref="EY107:FK107"/>
    <mergeCell ref="EY83:FK83"/>
    <mergeCell ref="DY88:EK88"/>
    <mergeCell ref="EY105:FK105"/>
    <mergeCell ref="EY163:FK163"/>
    <mergeCell ref="CA155:CQ155"/>
    <mergeCell ref="BV153:BZ153"/>
    <mergeCell ref="DL157:DX157"/>
    <mergeCell ref="CR190:DK190"/>
    <mergeCell ref="DL190:DX190"/>
    <mergeCell ref="DY190:EK190"/>
    <mergeCell ref="N191:AD191"/>
    <mergeCell ref="CA187:CQ187"/>
    <mergeCell ref="CR187:DK187"/>
    <mergeCell ref="DL187:DX187"/>
    <mergeCell ref="CR178:DK178"/>
    <mergeCell ref="CA186:CQ186"/>
    <mergeCell ref="CR186:DK186"/>
    <mergeCell ref="DL186:DX186"/>
    <mergeCell ref="N180:AD180"/>
    <mergeCell ref="CR184:DK184"/>
    <mergeCell ref="CR185:DK185"/>
    <mergeCell ref="N186:AD186"/>
    <mergeCell ref="BV182:BZ182"/>
    <mergeCell ref="CA183:CQ183"/>
    <mergeCell ref="CA188:CQ188"/>
    <mergeCell ref="BV190:BZ190"/>
    <mergeCell ref="CA190:CQ190"/>
    <mergeCell ref="CR157:DK157"/>
    <mergeCell ref="BF157:BU157"/>
    <mergeCell ref="EY181:FK181"/>
    <mergeCell ref="DY177:EK177"/>
    <mergeCell ref="EL177:EX177"/>
    <mergeCell ref="BV179:BZ179"/>
    <mergeCell ref="CA179:CQ179"/>
    <mergeCell ref="CR179:DK179"/>
    <mergeCell ref="DY191:EK191"/>
    <mergeCell ref="CA180:CQ180"/>
    <mergeCell ref="BF180:BU180"/>
    <mergeCell ref="AE181:AR181"/>
    <mergeCell ref="DL189:DX189"/>
    <mergeCell ref="CR204:DK204"/>
    <mergeCell ref="CR195:DK195"/>
    <mergeCell ref="DL195:DX195"/>
    <mergeCell ref="N182:AD182"/>
    <mergeCell ref="DY181:EK181"/>
    <mergeCell ref="CA181:CQ181"/>
    <mergeCell ref="AE182:AR182"/>
    <mergeCell ref="DY195:EK195"/>
    <mergeCell ref="BV203:BZ203"/>
    <mergeCell ref="CA203:CQ203"/>
    <mergeCell ref="CR201:DK201"/>
    <mergeCell ref="DY201:EK201"/>
    <mergeCell ref="DL204:DX204"/>
    <mergeCell ref="DY204:EK204"/>
    <mergeCell ref="AE196:AR196"/>
    <mergeCell ref="AE198:AR198"/>
    <mergeCell ref="AT198:BE198"/>
    <mergeCell ref="N201:AD201"/>
    <mergeCell ref="AE201:AR201"/>
    <mergeCell ref="AT201:BE201"/>
    <mergeCell ref="BF201:BU201"/>
    <mergeCell ref="CR199:DK199"/>
    <mergeCell ref="DL201:DX201"/>
    <mergeCell ref="EL195:EX195"/>
    <mergeCell ref="AT195:BE195"/>
    <mergeCell ref="EY189:FK189"/>
    <mergeCell ref="EY190:FK190"/>
    <mergeCell ref="DY187:EK187"/>
    <mergeCell ref="EL187:EX187"/>
    <mergeCell ref="EY187:FK187"/>
    <mergeCell ref="EY191:FK191"/>
    <mergeCell ref="AT181:BE181"/>
    <mergeCell ref="EL191:EX191"/>
    <mergeCell ref="BV191:BZ191"/>
    <mergeCell ref="N181:AD181"/>
    <mergeCell ref="DL181:DX181"/>
    <mergeCell ref="N193:AD193"/>
    <mergeCell ref="AE193:AR193"/>
    <mergeCell ref="AT193:BE193"/>
    <mergeCell ref="BF193:BU193"/>
    <mergeCell ref="BV193:BZ193"/>
    <mergeCell ref="N190:AD190"/>
    <mergeCell ref="AE190:AR190"/>
    <mergeCell ref="AT190:BE190"/>
    <mergeCell ref="BF190:BU190"/>
    <mergeCell ref="N195:AD195"/>
    <mergeCell ref="N183:AD183"/>
    <mergeCell ref="AE183:AR183"/>
    <mergeCell ref="EY184:FK184"/>
    <mergeCell ref="DY186:EK186"/>
    <mergeCell ref="EL186:EX186"/>
    <mergeCell ref="DL184:DX184"/>
    <mergeCell ref="DY184:EK184"/>
    <mergeCell ref="EL184:EX184"/>
    <mergeCell ref="CA191:CQ191"/>
    <mergeCell ref="BV212:BZ212"/>
    <mergeCell ref="EY204:FK204"/>
    <mergeCell ref="AT185:BE185"/>
    <mergeCell ref="BF185:BU185"/>
    <mergeCell ref="BV185:BZ185"/>
    <mergeCell ref="CA185:CQ185"/>
    <mergeCell ref="CA201:CQ201"/>
    <mergeCell ref="CA202:CQ202"/>
    <mergeCell ref="EY202:FK202"/>
    <mergeCell ref="DY202:EK202"/>
    <mergeCell ref="EL202:EX202"/>
    <mergeCell ref="A191:M191"/>
    <mergeCell ref="N187:AD187"/>
    <mergeCell ref="AE187:AR187"/>
    <mergeCell ref="AT187:BE187"/>
    <mergeCell ref="BF187:BU187"/>
    <mergeCell ref="BV187:BZ187"/>
    <mergeCell ref="AE191:AR191"/>
    <mergeCell ref="AT191:BE191"/>
    <mergeCell ref="BF191:BU191"/>
    <mergeCell ref="EL189:EX189"/>
    <mergeCell ref="EL190:EX190"/>
    <mergeCell ref="DL198:DX198"/>
    <mergeCell ref="DY198:EK198"/>
    <mergeCell ref="DL197:DX197"/>
    <mergeCell ref="CR197:DK197"/>
    <mergeCell ref="BV199:BZ199"/>
    <mergeCell ref="A188:M188"/>
    <mergeCell ref="N188:AD188"/>
    <mergeCell ref="AE188:AR188"/>
    <mergeCell ref="AT188:BE188"/>
    <mergeCell ref="BF188:BU188"/>
    <mergeCell ref="EL212:EX212"/>
    <mergeCell ref="A193:M193"/>
    <mergeCell ref="CA193:CQ193"/>
    <mergeCell ref="CR193:DK193"/>
    <mergeCell ref="CA211:CQ211"/>
    <mergeCell ref="CR211:DK211"/>
    <mergeCell ref="DL211:DX211"/>
    <mergeCell ref="DY211:EK211"/>
    <mergeCell ref="EL211:EX211"/>
    <mergeCell ref="EY211:FK211"/>
    <mergeCell ref="AE213:AR213"/>
    <mergeCell ref="AE210:AR210"/>
    <mergeCell ref="CA214:CQ214"/>
    <mergeCell ref="CR214:DK214"/>
    <mergeCell ref="EY213:FK213"/>
    <mergeCell ref="EL213:EX213"/>
    <mergeCell ref="A211:M211"/>
    <mergeCell ref="BV207:BZ207"/>
    <mergeCell ref="CA207:CQ207"/>
    <mergeCell ref="A209:M209"/>
    <mergeCell ref="N209:AD209"/>
    <mergeCell ref="AE209:AR209"/>
    <mergeCell ref="BF206:BU206"/>
    <mergeCell ref="BV206:BZ206"/>
    <mergeCell ref="N211:AD211"/>
    <mergeCell ref="AE211:AR211"/>
    <mergeCell ref="DY213:EK213"/>
    <mergeCell ref="A212:M212"/>
    <mergeCell ref="N212:AD212"/>
    <mergeCell ref="AE212:AR212"/>
    <mergeCell ref="AS212:BE212"/>
    <mergeCell ref="BF212:BU212"/>
    <mergeCell ref="BV211:BZ211"/>
    <mergeCell ref="BF209:BU209"/>
    <mergeCell ref="AT209:BE209"/>
    <mergeCell ref="DY208:EK208"/>
    <mergeCell ref="CA212:CQ212"/>
    <mergeCell ref="CR212:DK212"/>
    <mergeCell ref="DL212:DX212"/>
    <mergeCell ref="DY212:EK212"/>
    <mergeCell ref="CA205:CQ205"/>
    <mergeCell ref="A206:M206"/>
    <mergeCell ref="N206:AD206"/>
    <mergeCell ref="AT213:BE213"/>
    <mergeCell ref="DL205:DX205"/>
    <mergeCell ref="AT211:BE211"/>
    <mergeCell ref="BV208:BZ208"/>
    <mergeCell ref="CA208:CQ208"/>
    <mergeCell ref="AE206:AR206"/>
    <mergeCell ref="N213:AD213"/>
    <mergeCell ref="BV213:BZ213"/>
    <mergeCell ref="A210:M210"/>
    <mergeCell ref="N210:AD210"/>
    <mergeCell ref="AE207:AR207"/>
    <mergeCell ref="A205:M205"/>
    <mergeCell ref="N205:AD205"/>
    <mergeCell ref="AE208:AR208"/>
    <mergeCell ref="AT208:BE208"/>
    <mergeCell ref="BF208:BU208"/>
    <mergeCell ref="N207:AD207"/>
    <mergeCell ref="A207:M207"/>
    <mergeCell ref="DY207:EK207"/>
    <mergeCell ref="N208:AD208"/>
    <mergeCell ref="A213:M213"/>
    <mergeCell ref="EL180:EX180"/>
    <mergeCell ref="BV178:BZ178"/>
    <mergeCell ref="CA178:CQ178"/>
    <mergeCell ref="EL124:EX124"/>
    <mergeCell ref="EL136:EX136"/>
    <mergeCell ref="AT162:BE162"/>
    <mergeCell ref="BF173:BU173"/>
    <mergeCell ref="BF129:BU129"/>
    <mergeCell ref="BV145:BZ145"/>
    <mergeCell ref="AT178:BE178"/>
    <mergeCell ref="BF137:BU137"/>
    <mergeCell ref="BV133:BZ133"/>
    <mergeCell ref="BF131:BU131"/>
    <mergeCell ref="BF124:BU124"/>
    <mergeCell ref="EL142:EX142"/>
    <mergeCell ref="CR173:DK173"/>
    <mergeCell ref="DY166:EK166"/>
    <mergeCell ref="AT180:BE180"/>
    <mergeCell ref="EL161:EX161"/>
    <mergeCell ref="CR153:DK153"/>
    <mergeCell ref="DL165:DX165"/>
    <mergeCell ref="DY163:EK163"/>
    <mergeCell ref="EL163:EX163"/>
    <mergeCell ref="DL146:DX146"/>
    <mergeCell ref="DY146:EK146"/>
    <mergeCell ref="DY147:EK147"/>
    <mergeCell ref="EL152:EX152"/>
    <mergeCell ref="EL125:EX125"/>
    <mergeCell ref="DY125:EK125"/>
    <mergeCell ref="DL179:DX179"/>
    <mergeCell ref="DY179:EK179"/>
    <mergeCell ref="EL179:EX179"/>
    <mergeCell ref="BF142:BU142"/>
    <mergeCell ref="CA121:CQ121"/>
    <mergeCell ref="CR139:DK139"/>
    <mergeCell ref="CR138:DK138"/>
    <mergeCell ref="AE134:AR134"/>
    <mergeCell ref="AE123:AR123"/>
    <mergeCell ref="AT129:BE129"/>
    <mergeCell ref="BF127:BU127"/>
    <mergeCell ref="BV127:BZ127"/>
    <mergeCell ref="CR123:DK123"/>
    <mergeCell ref="CR119:DK119"/>
    <mergeCell ref="AE129:AR129"/>
    <mergeCell ref="AE126:AR126"/>
    <mergeCell ref="BF132:BU132"/>
    <mergeCell ref="BV132:BZ132"/>
    <mergeCell ref="BF119:BU119"/>
    <mergeCell ref="BV119:BZ119"/>
    <mergeCell ref="AE119:AR119"/>
    <mergeCell ref="AE120:AR120"/>
    <mergeCell ref="AE122:AR122"/>
    <mergeCell ref="AT120:BE120"/>
    <mergeCell ref="CR134:DK134"/>
    <mergeCell ref="CR127:DK127"/>
    <mergeCell ref="CR137:DK137"/>
    <mergeCell ref="AT134:BE134"/>
    <mergeCell ref="CR121:DK121"/>
    <mergeCell ref="AE132:AR132"/>
    <mergeCell ref="AT132:BE132"/>
    <mergeCell ref="DY91:EK91"/>
    <mergeCell ref="EL83:EX83"/>
    <mergeCell ref="DL79:DX79"/>
    <mergeCell ref="EL101:EX101"/>
    <mergeCell ref="DL116:DX116"/>
    <mergeCell ref="EL110:EX110"/>
    <mergeCell ref="CR90:DK90"/>
    <mergeCell ref="DL105:DX105"/>
    <mergeCell ref="DY105:EK105"/>
    <mergeCell ref="DY100:EK100"/>
    <mergeCell ref="DY101:EK101"/>
    <mergeCell ref="DL99:DX99"/>
    <mergeCell ref="DY99:EK99"/>
    <mergeCell ref="EL116:EX116"/>
    <mergeCell ref="DY93:EK93"/>
    <mergeCell ref="EL93:EX93"/>
    <mergeCell ref="DL115:DX115"/>
    <mergeCell ref="EL96:EX96"/>
    <mergeCell ref="CR96:DK96"/>
    <mergeCell ref="EL105:EX105"/>
    <mergeCell ref="DL104:DX104"/>
    <mergeCell ref="CR106:DK106"/>
    <mergeCell ref="DL114:DX114"/>
    <mergeCell ref="DY112:EK112"/>
    <mergeCell ref="EL112:EX112"/>
    <mergeCell ref="EL99:EX99"/>
    <mergeCell ref="CA123:CQ123"/>
    <mergeCell ref="DY123:EK123"/>
    <mergeCell ref="EL122:EX122"/>
    <mergeCell ref="AT111:BE111"/>
    <mergeCell ref="N78:AD78"/>
    <mergeCell ref="BF77:BU77"/>
    <mergeCell ref="CR93:DK93"/>
    <mergeCell ref="DL109:DX109"/>
    <mergeCell ref="BF78:BU78"/>
    <mergeCell ref="AE80:AR80"/>
    <mergeCell ref="BV78:BZ78"/>
    <mergeCell ref="BV80:BZ80"/>
    <mergeCell ref="A75:M75"/>
    <mergeCell ref="N76:AD76"/>
    <mergeCell ref="BV72:BY72"/>
    <mergeCell ref="AS80:BE80"/>
    <mergeCell ref="BF80:BU80"/>
    <mergeCell ref="N77:AD77"/>
    <mergeCell ref="A81:M81"/>
    <mergeCell ref="N81:AD81"/>
    <mergeCell ref="AE81:AR81"/>
    <mergeCell ref="AS81:BE81"/>
    <mergeCell ref="BF81:BU81"/>
    <mergeCell ref="AT76:BE76"/>
    <mergeCell ref="N72:AD72"/>
    <mergeCell ref="BV76:BY76"/>
    <mergeCell ref="A73:M73"/>
    <mergeCell ref="A78:M78"/>
    <mergeCell ref="N79:AD79"/>
    <mergeCell ref="AE79:AR79"/>
    <mergeCell ref="N80:AD80"/>
    <mergeCell ref="A79:M79"/>
    <mergeCell ref="A76:M76"/>
    <mergeCell ref="BV84:BY84"/>
    <mergeCell ref="BF98:BU98"/>
    <mergeCell ref="BV98:BZ98"/>
    <mergeCell ref="CA100:CQ100"/>
    <mergeCell ref="CR100:DK100"/>
    <mergeCell ref="DL100:DX100"/>
    <mergeCell ref="BF88:BU88"/>
    <mergeCell ref="CA95:CQ95"/>
    <mergeCell ref="CR95:DK95"/>
    <mergeCell ref="CR83:DK83"/>
    <mergeCell ref="CA85:CQ85"/>
    <mergeCell ref="CR105:DK105"/>
    <mergeCell ref="CR118:DK118"/>
    <mergeCell ref="DY95:EK95"/>
    <mergeCell ref="DL121:DX121"/>
    <mergeCell ref="EY102:FK102"/>
    <mergeCell ref="EY106:FK106"/>
    <mergeCell ref="EY108:FK108"/>
    <mergeCell ref="CA127:CQ127"/>
    <mergeCell ref="CA107:CQ107"/>
    <mergeCell ref="CA106:CQ106"/>
    <mergeCell ref="DY121:EK121"/>
    <mergeCell ref="CA113:CQ113"/>
    <mergeCell ref="EL108:EX108"/>
    <mergeCell ref="EL117:EX117"/>
    <mergeCell ref="EY114:FK114"/>
    <mergeCell ref="EY113:FK113"/>
    <mergeCell ref="DL113:DX113"/>
    <mergeCell ref="EL114:EX114"/>
    <mergeCell ref="CA122:CQ122"/>
    <mergeCell ref="CR122:DK122"/>
    <mergeCell ref="CA126:CQ126"/>
    <mergeCell ref="EY91:FK91"/>
    <mergeCell ref="EY101:FK101"/>
    <mergeCell ref="EY104:FK104"/>
    <mergeCell ref="BF111:BU111"/>
    <mergeCell ref="BV129:BZ129"/>
    <mergeCell ref="EY138:FK138"/>
    <mergeCell ref="EY139:FK139"/>
    <mergeCell ref="EL121:EX121"/>
    <mergeCell ref="CR120:DK120"/>
    <mergeCell ref="DL120:DX120"/>
    <mergeCell ref="EL113:EX113"/>
    <mergeCell ref="EY112:FK112"/>
    <mergeCell ref="CA112:CQ112"/>
    <mergeCell ref="CR112:DK112"/>
    <mergeCell ref="DL112:DX112"/>
    <mergeCell ref="EY123:FK123"/>
    <mergeCell ref="DY135:EK135"/>
    <mergeCell ref="EY121:FK121"/>
    <mergeCell ref="EL135:EX135"/>
    <mergeCell ref="EY137:FK137"/>
    <mergeCell ref="EY135:FK135"/>
    <mergeCell ref="CR111:DK111"/>
    <mergeCell ref="EL111:EX111"/>
    <mergeCell ref="DY113:EK113"/>
    <mergeCell ref="BV113:BZ113"/>
    <mergeCell ref="DL122:DX122"/>
    <mergeCell ref="EL115:EX115"/>
    <mergeCell ref="EY126:FK126"/>
    <mergeCell ref="BV118:BZ118"/>
    <mergeCell ref="BV138:BZ138"/>
    <mergeCell ref="CA138:CQ138"/>
    <mergeCell ref="BV137:BZ137"/>
    <mergeCell ref="CA135:CQ135"/>
    <mergeCell ref="EY119:FK119"/>
    <mergeCell ref="EY127:FK127"/>
    <mergeCell ref="EL144:EX144"/>
    <mergeCell ref="EY144:FK144"/>
    <mergeCell ref="AE144:AR144"/>
    <mergeCell ref="AT144:BE144"/>
    <mergeCell ref="BF144:BU144"/>
    <mergeCell ref="BV144:BZ144"/>
    <mergeCell ref="EL145:EX145"/>
    <mergeCell ref="DY145:EK145"/>
    <mergeCell ref="DL145:DX145"/>
    <mergeCell ref="DY144:EK144"/>
    <mergeCell ref="CR144:DK144"/>
    <mergeCell ref="CR145:DK145"/>
    <mergeCell ref="FL167:FM167"/>
    <mergeCell ref="N172:AD172"/>
    <mergeCell ref="EY172:FK172"/>
    <mergeCell ref="DL168:DX168"/>
    <mergeCell ref="DY168:EK168"/>
    <mergeCell ref="BV169:BZ169"/>
    <mergeCell ref="EY168:FK168"/>
    <mergeCell ref="DY172:EK172"/>
    <mergeCell ref="AT150:BE150"/>
    <mergeCell ref="DY164:EK164"/>
    <mergeCell ref="CR168:DK168"/>
    <mergeCell ref="AE169:AR169"/>
    <mergeCell ref="AT169:BE169"/>
    <mergeCell ref="BF169:BU169"/>
    <mergeCell ref="CA168:CQ168"/>
    <mergeCell ref="AE162:AR162"/>
    <mergeCell ref="BV150:BY150"/>
    <mergeCell ref="CA150:CQ150"/>
    <mergeCell ref="CA152:CQ152"/>
    <mergeCell ref="EY157:FK157"/>
    <mergeCell ref="FL154:FM156"/>
    <mergeCell ref="DY165:EK165"/>
    <mergeCell ref="DY158:EK158"/>
    <mergeCell ref="A156:M156"/>
    <mergeCell ref="A155:M155"/>
    <mergeCell ref="A165:M165"/>
    <mergeCell ref="EL160:EX160"/>
    <mergeCell ref="EL154:EX154"/>
    <mergeCell ref="A160:M160"/>
    <mergeCell ref="A153:M153"/>
    <mergeCell ref="FL165:FM165"/>
    <mergeCell ref="BV157:BY157"/>
    <mergeCell ref="AT158:BE158"/>
    <mergeCell ref="AE157:AR157"/>
    <mergeCell ref="AT157:BE157"/>
    <mergeCell ref="BF161:BU161"/>
    <mergeCell ref="BV161:BZ161"/>
    <mergeCell ref="CA161:CQ161"/>
    <mergeCell ref="CA160:CQ160"/>
    <mergeCell ref="N159:AD159"/>
    <mergeCell ref="EY153:FK153"/>
    <mergeCell ref="EY154:FK154"/>
    <mergeCell ref="AT154:BE154"/>
    <mergeCell ref="BF154:BU154"/>
    <mergeCell ref="BV154:BZ154"/>
    <mergeCell ref="EL165:EX165"/>
    <mergeCell ref="EY165:FK165"/>
    <mergeCell ref="BV156:BZ156"/>
    <mergeCell ref="CR165:DK165"/>
    <mergeCell ref="EL155:EX155"/>
    <mergeCell ref="EY158:FK158"/>
    <mergeCell ref="EY162:FK162"/>
    <mergeCell ref="BF182:BU182"/>
    <mergeCell ref="N194:AD194"/>
    <mergeCell ref="AE194:AR194"/>
    <mergeCell ref="N196:AD196"/>
    <mergeCell ref="CA184:CQ184"/>
    <mergeCell ref="BF168:BU168"/>
    <mergeCell ref="CA194:CQ194"/>
    <mergeCell ref="AE178:AR178"/>
    <mergeCell ref="N166:AD166"/>
    <mergeCell ref="N164:AD164"/>
    <mergeCell ref="BV164:BZ164"/>
    <mergeCell ref="N157:AD157"/>
    <mergeCell ref="N162:AD162"/>
    <mergeCell ref="AE195:AR195"/>
    <mergeCell ref="A194:M194"/>
    <mergeCell ref="BV186:BZ186"/>
    <mergeCell ref="BV188:BZ188"/>
    <mergeCell ref="BV162:BZ162"/>
    <mergeCell ref="CA159:CQ159"/>
    <mergeCell ref="AT159:BE159"/>
    <mergeCell ref="N185:AD185"/>
    <mergeCell ref="AE170:AR170"/>
    <mergeCell ref="A168:M168"/>
    <mergeCell ref="A170:M170"/>
    <mergeCell ref="AT175:BE175"/>
    <mergeCell ref="AT183:BE183"/>
    <mergeCell ref="BF183:BU183"/>
    <mergeCell ref="BV183:BZ183"/>
    <mergeCell ref="A190:M190"/>
    <mergeCell ref="AE180:AR180"/>
    <mergeCell ref="BF181:BU181"/>
    <mergeCell ref="BV184:BZ184"/>
    <mergeCell ref="A195:M195"/>
    <mergeCell ref="A199:M199"/>
    <mergeCell ref="A184:M184"/>
    <mergeCell ref="AE184:AR184"/>
    <mergeCell ref="AT184:BE184"/>
    <mergeCell ref="BF184:BU184"/>
    <mergeCell ref="BF195:BU195"/>
    <mergeCell ref="AE185:AR185"/>
    <mergeCell ref="AE199:AR199"/>
    <mergeCell ref="N184:AD184"/>
    <mergeCell ref="AE197:AR197"/>
    <mergeCell ref="A186:M186"/>
    <mergeCell ref="A200:M200"/>
    <mergeCell ref="N200:AD200"/>
    <mergeCell ref="AE200:AR200"/>
    <mergeCell ref="N197:AD197"/>
    <mergeCell ref="A197:M197"/>
    <mergeCell ref="A187:M187"/>
    <mergeCell ref="AE186:AR186"/>
    <mergeCell ref="AT186:BE186"/>
    <mergeCell ref="BF186:BU186"/>
    <mergeCell ref="BF199:BU199"/>
    <mergeCell ref="A196:M196"/>
    <mergeCell ref="A185:M185"/>
    <mergeCell ref="BF197:BU197"/>
    <mergeCell ref="A208:M208"/>
    <mergeCell ref="BV198:BZ198"/>
    <mergeCell ref="EL206:EX206"/>
    <mergeCell ref="DL202:DX202"/>
    <mergeCell ref="EL205:EX205"/>
    <mergeCell ref="DY205:EK205"/>
    <mergeCell ref="N198:AD198"/>
    <mergeCell ref="AT206:BE206"/>
    <mergeCell ref="CR198:DK198"/>
    <mergeCell ref="AE205:AR205"/>
    <mergeCell ref="BV196:BZ196"/>
    <mergeCell ref="N203:AD203"/>
    <mergeCell ref="EL201:EX201"/>
    <mergeCell ref="AT207:BE207"/>
    <mergeCell ref="BF207:BU207"/>
    <mergeCell ref="DL196:DX196"/>
    <mergeCell ref="BF198:BU198"/>
    <mergeCell ref="A202:M202"/>
    <mergeCell ref="N202:AD202"/>
    <mergeCell ref="AE202:AR202"/>
    <mergeCell ref="A198:M198"/>
    <mergeCell ref="AE204:AR204"/>
    <mergeCell ref="A201:M201"/>
    <mergeCell ref="AT204:BE204"/>
    <mergeCell ref="BF204:BU204"/>
    <mergeCell ref="AT202:BE202"/>
    <mergeCell ref="AT205:BE205"/>
    <mergeCell ref="BV197:BZ197"/>
    <mergeCell ref="EL207:EX207"/>
    <mergeCell ref="CA195:CQ195"/>
    <mergeCell ref="BV204:BZ204"/>
    <mergeCell ref="CA198:CQ198"/>
    <mergeCell ref="AT199:BE199"/>
    <mergeCell ref="CR206:DK206"/>
    <mergeCell ref="DL206:DX206"/>
    <mergeCell ref="CR208:DK208"/>
    <mergeCell ref="CR205:DK205"/>
    <mergeCell ref="CA204:CQ204"/>
    <mergeCell ref="BF213:BU213"/>
    <mergeCell ref="CA213:CQ213"/>
    <mergeCell ref="AT196:BE196"/>
    <mergeCell ref="BF196:BU196"/>
    <mergeCell ref="EY197:FK197"/>
    <mergeCell ref="CR207:DK207"/>
    <mergeCell ref="DL207:DX207"/>
    <mergeCell ref="BV195:BZ195"/>
    <mergeCell ref="BV205:BZ205"/>
    <mergeCell ref="AT200:BE200"/>
    <mergeCell ref="BF200:BU200"/>
    <mergeCell ref="BV200:BZ200"/>
    <mergeCell ref="CA200:CQ200"/>
    <mergeCell ref="CR200:DK200"/>
    <mergeCell ref="BV201:BZ201"/>
    <mergeCell ref="DL209:DX209"/>
    <mergeCell ref="DY209:EK209"/>
    <mergeCell ref="EL208:EX208"/>
    <mergeCell ref="BF205:BU205"/>
    <mergeCell ref="EY212:FK212"/>
    <mergeCell ref="EY208:FK208"/>
    <mergeCell ref="EL209:EX209"/>
    <mergeCell ref="BF211:BU211"/>
    <mergeCell ref="CA175:CQ175"/>
    <mergeCell ref="BF175:BU175"/>
    <mergeCell ref="N125:AD125"/>
    <mergeCell ref="AE125:AR125"/>
    <mergeCell ref="AT125:BE125"/>
    <mergeCell ref="BF125:BU125"/>
    <mergeCell ref="CR126:DK126"/>
    <mergeCell ref="CR125:DK125"/>
    <mergeCell ref="N156:AD156"/>
    <mergeCell ref="AE156:AR156"/>
    <mergeCell ref="CA154:CQ154"/>
    <mergeCell ref="N135:AD135"/>
    <mergeCell ref="CA129:CQ129"/>
    <mergeCell ref="CR156:DK156"/>
    <mergeCell ref="CR213:DK213"/>
    <mergeCell ref="DL213:DX213"/>
    <mergeCell ref="DL208:DX208"/>
    <mergeCell ref="BV209:BZ209"/>
    <mergeCell ref="CA209:CQ209"/>
    <mergeCell ref="AT210:BE210"/>
    <mergeCell ref="BF210:BU210"/>
    <mergeCell ref="BV210:BZ210"/>
    <mergeCell ref="CA210:CQ210"/>
    <mergeCell ref="CR209:DK209"/>
    <mergeCell ref="AT194:BE194"/>
    <mergeCell ref="BF194:BU194"/>
    <mergeCell ref="BV194:BZ194"/>
    <mergeCell ref="BF202:BU202"/>
    <mergeCell ref="BV202:BZ202"/>
    <mergeCell ref="CA197:CQ197"/>
    <mergeCell ref="CA206:CQ206"/>
    <mergeCell ref="AT197:BE197"/>
    <mergeCell ref="EY118:FK118"/>
    <mergeCell ref="EY117:FK117"/>
    <mergeCell ref="DY117:EK117"/>
    <mergeCell ref="EY129:FK129"/>
    <mergeCell ref="DY115:EK115"/>
    <mergeCell ref="DL129:DX129"/>
    <mergeCell ref="DY131:EK131"/>
    <mergeCell ref="DL123:DX123"/>
    <mergeCell ref="DL134:DX134"/>
    <mergeCell ref="DY134:EK134"/>
    <mergeCell ref="EL134:EX134"/>
    <mergeCell ref="CR114:DK114"/>
    <mergeCell ref="CR128:DK128"/>
    <mergeCell ref="DL118:DX118"/>
    <mergeCell ref="BF93:BU93"/>
    <mergeCell ref="DY89:EK89"/>
    <mergeCell ref="N173:AD173"/>
    <mergeCell ref="N161:AD161"/>
    <mergeCell ref="AE161:AR161"/>
    <mergeCell ref="BF153:BU153"/>
    <mergeCell ref="N155:AD155"/>
    <mergeCell ref="BF156:BU156"/>
    <mergeCell ref="DY156:EK156"/>
    <mergeCell ref="CA156:CQ156"/>
    <mergeCell ref="DL108:DX108"/>
    <mergeCell ref="DL96:DX96"/>
    <mergeCell ref="CA118:CQ118"/>
    <mergeCell ref="DL98:DX98"/>
    <mergeCell ref="BV160:BZ160"/>
    <mergeCell ref="AT161:BE161"/>
    <mergeCell ref="N158:AD158"/>
    <mergeCell ref="BF159:BU159"/>
    <mergeCell ref="EY131:FK131"/>
    <mergeCell ref="DL127:DX127"/>
    <mergeCell ref="EL119:EX119"/>
    <mergeCell ref="EY151:FK151"/>
    <mergeCell ref="DY140:EK140"/>
    <mergeCell ref="AT142:BE142"/>
    <mergeCell ref="AT140:BE140"/>
    <mergeCell ref="BV142:BZ142"/>
    <mergeCell ref="EY146:FK146"/>
    <mergeCell ref="BV143:BZ143"/>
    <mergeCell ref="BV149:BY149"/>
    <mergeCell ref="EL148:EX148"/>
    <mergeCell ref="EY148:FK148"/>
    <mergeCell ref="EL143:EX143"/>
    <mergeCell ref="DY141:EK141"/>
    <mergeCell ref="EL141:EX141"/>
    <mergeCell ref="EL137:EX137"/>
    <mergeCell ref="CR150:DK150"/>
    <mergeCell ref="EY150:FK150"/>
    <mergeCell ref="EY145:FK145"/>
    <mergeCell ref="EY149:FK149"/>
    <mergeCell ref="EY140:FK140"/>
    <mergeCell ref="DL140:DX140"/>
    <mergeCell ref="CA149:CQ149"/>
    <mergeCell ref="CR149:DK149"/>
    <mergeCell ref="CR146:DK146"/>
    <mergeCell ref="CA151:CQ151"/>
    <mergeCell ref="CR151:DK151"/>
    <mergeCell ref="DL151:DX151"/>
    <mergeCell ref="DY151:EK151"/>
    <mergeCell ref="EY125:FK125"/>
    <mergeCell ref="EY124:FK124"/>
    <mergeCell ref="EY175:FK175"/>
    <mergeCell ref="AT176:BE176"/>
    <mergeCell ref="AT170:BE170"/>
    <mergeCell ref="BF170:BU170"/>
    <mergeCell ref="CR163:DK163"/>
    <mergeCell ref="BF167:BU167"/>
    <mergeCell ref="EL168:EX168"/>
    <mergeCell ref="EY167:FK167"/>
    <mergeCell ref="EL157:EX157"/>
    <mergeCell ref="EL158:EX158"/>
    <mergeCell ref="CR155:DK155"/>
    <mergeCell ref="DY155:EK155"/>
    <mergeCell ref="EY156:FK156"/>
    <mergeCell ref="DL164:DX164"/>
    <mergeCell ref="DY161:EK161"/>
    <mergeCell ref="CR169:DK169"/>
    <mergeCell ref="CR167:DK167"/>
    <mergeCell ref="DY160:EK160"/>
    <mergeCell ref="EL164:EX164"/>
    <mergeCell ref="CR158:DK158"/>
    <mergeCell ref="EY155:FK155"/>
    <mergeCell ref="EY164:FK164"/>
    <mergeCell ref="EY159:FK159"/>
    <mergeCell ref="EY160:FK160"/>
    <mergeCell ref="DL156:DX156"/>
    <mergeCell ref="CA169:CQ169"/>
    <mergeCell ref="CA167:CQ167"/>
    <mergeCell ref="DY173:EK173"/>
    <mergeCell ref="AT173:BE173"/>
    <mergeCell ref="BF172:BU172"/>
    <mergeCell ref="EY173:FK173"/>
    <mergeCell ref="CR164:DK164"/>
    <mergeCell ref="A204:M204"/>
    <mergeCell ref="N204:AD204"/>
    <mergeCell ref="N199:AD199"/>
    <mergeCell ref="BV181:BZ181"/>
    <mergeCell ref="AT182:BE182"/>
    <mergeCell ref="EL153:EX153"/>
    <mergeCell ref="DY153:EK153"/>
    <mergeCell ref="CA162:CQ162"/>
    <mergeCell ref="AT167:BE167"/>
    <mergeCell ref="CA166:CQ166"/>
    <mergeCell ref="BV166:BZ166"/>
    <mergeCell ref="DL163:DX163"/>
    <mergeCell ref="CR159:DK159"/>
    <mergeCell ref="DL159:DX159"/>
    <mergeCell ref="DY159:EK159"/>
    <mergeCell ref="EL159:EX159"/>
    <mergeCell ref="EL162:EX162"/>
    <mergeCell ref="EL175:EX175"/>
    <mergeCell ref="DY167:EK167"/>
    <mergeCell ref="DY154:EK154"/>
    <mergeCell ref="CR166:DK166"/>
    <mergeCell ref="BV174:BZ174"/>
    <mergeCell ref="CA174:CQ174"/>
    <mergeCell ref="CR196:DK196"/>
    <mergeCell ref="CA182:CQ182"/>
    <mergeCell ref="CA196:CQ196"/>
    <mergeCell ref="AE203:AR203"/>
    <mergeCell ref="AT203:BE203"/>
    <mergeCell ref="BF203:BU203"/>
    <mergeCell ref="CA199:CQ199"/>
    <mergeCell ref="A203:M203"/>
    <mergeCell ref="N176:AD176"/>
    <mergeCell ref="CR210:DK210"/>
    <mergeCell ref="DL210:DX210"/>
    <mergeCell ref="DY210:EK210"/>
    <mergeCell ref="EL210:EX210"/>
    <mergeCell ref="EY210:FK210"/>
    <mergeCell ref="DL199:DX199"/>
    <mergeCell ref="DY199:EK199"/>
    <mergeCell ref="EL199:EX199"/>
    <mergeCell ref="DY196:EK196"/>
    <mergeCell ref="EL197:EX197"/>
    <mergeCell ref="EY198:FK198"/>
    <mergeCell ref="EL204:EX204"/>
    <mergeCell ref="CR203:DK203"/>
    <mergeCell ref="DL203:DX203"/>
    <mergeCell ref="DY203:EK203"/>
    <mergeCell ref="EL203:EX203"/>
    <mergeCell ref="CR202:DK202"/>
    <mergeCell ref="EY199:FK199"/>
    <mergeCell ref="DL200:DX200"/>
    <mergeCell ref="DY200:EK200"/>
    <mergeCell ref="EL200:EX200"/>
    <mergeCell ref="EY200:FK200"/>
    <mergeCell ref="DY206:EK206"/>
    <mergeCell ref="EY205:FK205"/>
    <mergeCell ref="EY207:FK207"/>
    <mergeCell ref="EY209:FK209"/>
    <mergeCell ref="EY203:FK203"/>
    <mergeCell ref="EY206:FK206"/>
    <mergeCell ref="EY201:FK201"/>
    <mergeCell ref="AE49:AR49"/>
    <mergeCell ref="AE53:AR53"/>
    <mergeCell ref="AT50:BE50"/>
    <mergeCell ref="A42:M42"/>
    <mergeCell ref="A49:M49"/>
    <mergeCell ref="N49:AD49"/>
    <mergeCell ref="N44:AD44"/>
    <mergeCell ref="N42:AD42"/>
    <mergeCell ref="AE44:AR44"/>
    <mergeCell ref="BF45:BU45"/>
    <mergeCell ref="CA53:CQ53"/>
    <mergeCell ref="N46:AD46"/>
    <mergeCell ref="CA42:CQ42"/>
    <mergeCell ref="A54:M54"/>
    <mergeCell ref="N54:AD54"/>
    <mergeCell ref="AE54:AR54"/>
    <mergeCell ref="AT54:BE54"/>
    <mergeCell ref="BF54:BU54"/>
    <mergeCell ref="BV54:BY54"/>
    <mergeCell ref="CA54:CQ54"/>
    <mergeCell ref="BF47:BU47"/>
    <mergeCell ref="A51:M51"/>
    <mergeCell ref="BV42:BY42"/>
    <mergeCell ref="N45:AD45"/>
    <mergeCell ref="BV49:BY49"/>
    <mergeCell ref="CA49:CQ49"/>
    <mergeCell ref="A45:M45"/>
    <mergeCell ref="AE59:AR59"/>
    <mergeCell ref="CA59:CQ59"/>
    <mergeCell ref="AT65:BE65"/>
    <mergeCell ref="CR40:DK40"/>
    <mergeCell ref="CR41:DK41"/>
    <mergeCell ref="A40:M40"/>
    <mergeCell ref="AE43:AR43"/>
    <mergeCell ref="AT43:BE43"/>
    <mergeCell ref="N43:AD43"/>
    <mergeCell ref="DL49:DX49"/>
    <mergeCell ref="CR45:DK45"/>
    <mergeCell ref="CA48:CQ48"/>
    <mergeCell ref="BV43:BY43"/>
    <mergeCell ref="A53:M53"/>
    <mergeCell ref="N53:AD53"/>
    <mergeCell ref="DY48:EK48"/>
    <mergeCell ref="CA43:CQ43"/>
    <mergeCell ref="A50:M50"/>
    <mergeCell ref="N50:AD50"/>
    <mergeCell ref="AE50:AR50"/>
    <mergeCell ref="BV50:BY50"/>
    <mergeCell ref="CA50:CQ50"/>
    <mergeCell ref="CR50:DK50"/>
    <mergeCell ref="DL50:DX50"/>
    <mergeCell ref="A46:M46"/>
    <mergeCell ref="N48:AD48"/>
    <mergeCell ref="BF48:BU48"/>
    <mergeCell ref="DY51:EK51"/>
    <mergeCell ref="CR53:DK53"/>
    <mergeCell ref="A52:M52"/>
    <mergeCell ref="DL52:DX52"/>
    <mergeCell ref="DY52:EK52"/>
    <mergeCell ref="A65:M65"/>
    <mergeCell ref="BF70:BU70"/>
    <mergeCell ref="A68:M68"/>
    <mergeCell ref="BF62:BU62"/>
    <mergeCell ref="N64:AD64"/>
    <mergeCell ref="AT70:BE70"/>
    <mergeCell ref="N65:AD65"/>
    <mergeCell ref="AE65:AR65"/>
    <mergeCell ref="AT63:BE63"/>
    <mergeCell ref="A71:M71"/>
    <mergeCell ref="A64:M64"/>
    <mergeCell ref="A66:M66"/>
    <mergeCell ref="A63:M63"/>
    <mergeCell ref="AE55:AR55"/>
    <mergeCell ref="AT55:BE55"/>
    <mergeCell ref="BF55:BU55"/>
    <mergeCell ref="BV55:BY55"/>
    <mergeCell ref="A70:M70"/>
    <mergeCell ref="AE68:AR68"/>
    <mergeCell ref="AT68:BE68"/>
    <mergeCell ref="N66:AD66"/>
    <mergeCell ref="AE66:AR66"/>
    <mergeCell ref="AT66:BE66"/>
    <mergeCell ref="BF66:BU66"/>
    <mergeCell ref="N70:AD70"/>
    <mergeCell ref="AE70:AR70"/>
    <mergeCell ref="AE64:AR64"/>
    <mergeCell ref="N60:AD60"/>
    <mergeCell ref="BV62:BY62"/>
    <mergeCell ref="BV64:BY64"/>
    <mergeCell ref="AT56:BE56"/>
    <mergeCell ref="BV70:BY70"/>
    <mergeCell ref="AE175:AR175"/>
    <mergeCell ref="AE154:AR154"/>
    <mergeCell ref="AT88:BE88"/>
    <mergeCell ref="AE176:AR176"/>
    <mergeCell ref="N134:AD134"/>
    <mergeCell ref="AE149:AR149"/>
    <mergeCell ref="AT149:BE149"/>
    <mergeCell ref="BF149:BU149"/>
    <mergeCell ref="A159:M159"/>
    <mergeCell ref="AE155:AR155"/>
    <mergeCell ref="A166:M166"/>
    <mergeCell ref="AE164:AR164"/>
    <mergeCell ref="CR147:DK147"/>
    <mergeCell ref="CA146:CQ146"/>
    <mergeCell ref="AE71:AR71"/>
    <mergeCell ref="DL70:DX70"/>
    <mergeCell ref="AE67:AR67"/>
    <mergeCell ref="CA70:CQ70"/>
    <mergeCell ref="AT115:BE115"/>
    <mergeCell ref="N117:AD117"/>
    <mergeCell ref="AE117:AR117"/>
    <mergeCell ref="AT117:BE117"/>
    <mergeCell ref="BF117:BU117"/>
    <mergeCell ref="CA114:CQ114"/>
    <mergeCell ref="DL147:DX147"/>
    <mergeCell ref="DL152:DX152"/>
    <mergeCell ref="DL150:DX150"/>
    <mergeCell ref="BF116:BU116"/>
    <mergeCell ref="DL119:DX119"/>
    <mergeCell ref="BF134:BU134"/>
    <mergeCell ref="AT116:BE116"/>
    <mergeCell ref="BF176:BU176"/>
    <mergeCell ref="DY174:EK174"/>
    <mergeCell ref="EL174:EX174"/>
    <mergeCell ref="DY175:EK175"/>
    <mergeCell ref="DY176:EK176"/>
    <mergeCell ref="CR174:DK174"/>
    <mergeCell ref="BF164:BU164"/>
    <mergeCell ref="BF155:BU155"/>
    <mergeCell ref="BV155:BZ155"/>
    <mergeCell ref="CA173:CQ173"/>
    <mergeCell ref="DY138:EK138"/>
    <mergeCell ref="EL138:EX138"/>
    <mergeCell ref="BV176:BZ176"/>
    <mergeCell ref="BV41:BY41"/>
    <mergeCell ref="CR46:DK46"/>
    <mergeCell ref="CR84:DK84"/>
    <mergeCell ref="CR171:DK171"/>
    <mergeCell ref="DL171:DX171"/>
    <mergeCell ref="DY171:EK171"/>
    <mergeCell ref="EL171:EX171"/>
    <mergeCell ref="CR66:DK66"/>
    <mergeCell ref="CA66:CQ66"/>
    <mergeCell ref="CA55:CQ55"/>
    <mergeCell ref="CR55:DK55"/>
    <mergeCell ref="BV58:BY58"/>
    <mergeCell ref="CA58:CQ58"/>
    <mergeCell ref="EL166:EX166"/>
    <mergeCell ref="EL127:EX127"/>
    <mergeCell ref="DY124:EK124"/>
    <mergeCell ref="DY150:EK150"/>
    <mergeCell ref="EL147:EX147"/>
    <mergeCell ref="DY127:EK127"/>
    <mergeCell ref="BV175:BZ175"/>
    <mergeCell ref="A72:M72"/>
    <mergeCell ref="A67:M67"/>
    <mergeCell ref="N67:AD67"/>
    <mergeCell ref="BV71:BY71"/>
    <mergeCell ref="AE77:AR77"/>
    <mergeCell ref="A80:M80"/>
    <mergeCell ref="A174:M174"/>
    <mergeCell ref="N174:AD174"/>
    <mergeCell ref="AE174:AR174"/>
    <mergeCell ref="N145:AD145"/>
    <mergeCell ref="AE145:AR145"/>
    <mergeCell ref="BV158:BZ158"/>
    <mergeCell ref="N168:AD168"/>
    <mergeCell ref="AE160:AR160"/>
    <mergeCell ref="BF162:BU162"/>
    <mergeCell ref="A162:M162"/>
    <mergeCell ref="CA158:CQ158"/>
    <mergeCell ref="AT174:BE174"/>
    <mergeCell ref="A171:M171"/>
    <mergeCell ref="N171:AD171"/>
    <mergeCell ref="AE171:AR171"/>
    <mergeCell ref="AT171:BE171"/>
    <mergeCell ref="BF171:BU171"/>
    <mergeCell ref="BV171:BZ171"/>
    <mergeCell ref="CA171:CQ171"/>
    <mergeCell ref="BV172:BZ172"/>
    <mergeCell ref="CA172:CQ172"/>
    <mergeCell ref="AE97:AR97"/>
    <mergeCell ref="N85:AD85"/>
    <mergeCell ref="AE172:AR172"/>
    <mergeCell ref="A144:M144"/>
    <mergeCell ref="N144:AD144"/>
    <mergeCell ref="EY171:FK171"/>
    <mergeCell ref="EY174:FK174"/>
    <mergeCell ref="EL172:EX172"/>
    <mergeCell ref="EL173:EX173"/>
    <mergeCell ref="BV180:BZ180"/>
    <mergeCell ref="DL178:DX178"/>
    <mergeCell ref="A149:M149"/>
    <mergeCell ref="N149:AD149"/>
    <mergeCell ref="DL149:DX149"/>
    <mergeCell ref="DY149:EK149"/>
    <mergeCell ref="EL176:EX176"/>
    <mergeCell ref="DY137:EK137"/>
    <mergeCell ref="EL140:EX140"/>
    <mergeCell ref="DL144:DX144"/>
    <mergeCell ref="AT152:BE152"/>
    <mergeCell ref="BV173:BZ173"/>
    <mergeCell ref="CA176:CQ176"/>
    <mergeCell ref="DL173:DX173"/>
    <mergeCell ref="BF174:BU174"/>
    <mergeCell ref="AT155:BE155"/>
    <mergeCell ref="DL137:DX137"/>
    <mergeCell ref="DL142:DX142"/>
    <mergeCell ref="DY142:EK142"/>
    <mergeCell ref="CR140:DK140"/>
    <mergeCell ref="CA137:CQ137"/>
    <mergeCell ref="CR152:DK152"/>
    <mergeCell ref="AT153:BE153"/>
    <mergeCell ref="EL151:EX151"/>
    <mergeCell ref="CR162:DK162"/>
    <mergeCell ref="DL154:DX154"/>
    <mergeCell ref="EL167:EX167"/>
    <mergeCell ref="DL174:DX174"/>
  </mergeCells>
  <pageMargins left="0.51181102362204722" right="0.51181102362204722" top="0.55118110236220474" bottom="0.55118110236220474" header="0.31496062992125984" footer="0.31496062992125984"/>
  <pageSetup paperSize="9" scale="63" orientation="landscape" r:id="rId1"/>
  <rowBreaks count="1" manualBreakCount="1">
    <brk id="181" max="16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Пользователь</cp:lastModifiedBy>
  <cp:lastPrinted>2025-10-31T05:31:40Z</cp:lastPrinted>
  <dcterms:created xsi:type="dcterms:W3CDTF">2011-01-28T08:18:11Z</dcterms:created>
  <dcterms:modified xsi:type="dcterms:W3CDTF">2025-11-10T06:45:30Z</dcterms:modified>
</cp:coreProperties>
</file>