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сентябрь(2)" sheetId="1" r:id="rId1"/>
  </sheets>
  <definedNames>
    <definedName name="_xlnm.Print_Titles" localSheetId="0">'сентябрь(2)'!$8:$8</definedName>
  </definedNames>
  <calcPr fullCalcOnLoad="1"/>
</workbook>
</file>

<file path=xl/sharedStrings.xml><?xml version="1.0" encoding="utf-8"?>
<sst xmlns="http://schemas.openxmlformats.org/spreadsheetml/2006/main" count="195" uniqueCount="188">
  <si>
    <t xml:space="preserve">Наименование </t>
  </si>
  <si>
    <t>Код БК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</si>
  <si>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</si>
  <si>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</si>
  <si>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</si>
  <si>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</si>
  <si>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</si>
  <si>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</si>
  <si>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</si>
  <si>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</si>
  <si>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</si>
  <si>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</si>
  <si>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</si>
  <si>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ИТОГО ДОХОДОВ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</si>
  <si>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</si>
  <si>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тыс.руб.</t>
  </si>
  <si>
    <t>Сумма</t>
  </si>
  <si>
    <t>БЕЗВОЗМЕЗДНЫЕ ПОСТУПЛЕНИЯ</t>
  </si>
  <si>
    <t>Прочие поступления от денежных взысканий (штрафов) и иных сумм в возмещение ущерба</t>
  </si>
  <si>
    <t>1 00 00000 00 0000 000</t>
  </si>
  <si>
    <t xml:space="preserve"> 1 01 02020 01 0000 110</t>
  </si>
  <si>
    <t xml:space="preserve"> 1 05 00000 00 0000 000</t>
  </si>
  <si>
    <t xml:space="preserve"> 1 01 02040 01 0000 110 </t>
  </si>
  <si>
    <t xml:space="preserve"> 1 06 00000 00 0000 000</t>
  </si>
  <si>
    <t xml:space="preserve"> 1 08 07140 01 0000 110 </t>
  </si>
  <si>
    <t xml:space="preserve"> 1 11 05000 00 0000 120</t>
  </si>
  <si>
    <t xml:space="preserve"> 1 11 07000 00 0000 120</t>
  </si>
  <si>
    <t xml:space="preserve"> 1 12 01000 01 0000 120</t>
  </si>
  <si>
    <t xml:space="preserve"> 1 14 00000 00 0000 000</t>
  </si>
  <si>
    <t>1 16 00000 00 0000 000</t>
  </si>
  <si>
    <t xml:space="preserve"> 1 16 03000 00 0000 140</t>
  </si>
  <si>
    <t xml:space="preserve"> 1 16 03030 01 0000 140</t>
  </si>
  <si>
    <t xml:space="preserve"> 2 02 00000 00 0000 000</t>
  </si>
  <si>
    <t xml:space="preserve"> 2 02 02000 00 0000 151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</si>
  <si>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</si>
  <si>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</si>
  <si>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Земельный налог</t>
  </si>
  <si>
    <t xml:space="preserve">ДОХОДЫ ОТ ПРОДАЖИ МАТЕРИАЛЬНЫХ И НЕМАТЕРИАЛЬНЫХ АКТИВОВ </t>
  </si>
  <si>
    <t xml:space="preserve"> 1 01 02000 01 0000 110 </t>
  </si>
  <si>
    <t xml:space="preserve"> 1 01 02010 01 0000 110</t>
  </si>
  <si>
    <t xml:space="preserve"> 1 01 02021 01 0000 110</t>
  </si>
  <si>
    <t xml:space="preserve"> 1 01 02022 01 0000 110</t>
  </si>
  <si>
    <t xml:space="preserve"> 1 08 00000 00 0000 000</t>
  </si>
  <si>
    <t xml:space="preserve"> 1 08 03000 01 0000 110</t>
  </si>
  <si>
    <t xml:space="preserve"> 1 08 03010 01 0000 110</t>
  </si>
  <si>
    <t xml:space="preserve"> 1 11 00000 00 0000 000</t>
  </si>
  <si>
    <t xml:space="preserve"> 1 12 00000 00 0000 000</t>
  </si>
  <si>
    <t xml:space="preserve"> 1 16 03010 01 0000 140</t>
  </si>
  <si>
    <t>1 16 06000 01 0000 140</t>
  </si>
  <si>
    <t xml:space="preserve"> 2 00 00000 00 0000 000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</si>
  <si>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предпринимателей,частных нотариусов и других лиц, занимающихся частной практикой</t>
  </si>
  <si>
    <t>Единый сельскохозяйственный налог</t>
  </si>
  <si>
    <t xml:space="preserve"> 1 05 03000 01 0000 110 </t>
  </si>
  <si>
    <t xml:space="preserve"> 1 05 02000 02 0000 110 </t>
  </si>
  <si>
    <t xml:space="preserve"> 1 06 01020 04 0000 110 </t>
  </si>
  <si>
    <t xml:space="preserve"> 1 06 06000 00 0000 110 </t>
  </si>
  <si>
    <t xml:space="preserve"> 1 06 06012 04 0000 110 </t>
  </si>
  <si>
    <t xml:space="preserve"> 1 06 06022 04 0000 110 </t>
  </si>
  <si>
    <t>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</si>
  <si>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</si>
  <si>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1 11 07014 04 0000 120</t>
  </si>
  <si>
    <t>НАЛОГ НА ДОХОДЫ ФИЗИЧЕСКИХ ЛИЦ</t>
  </si>
  <si>
    <t>1 14 02033 04 0000 410</t>
  </si>
  <si>
    <t>ШТРАФЫ, САНКЦИИ, ВОЗМЕЩЕНИЕ УЩЕРБА</t>
  </si>
  <si>
    <t xml:space="preserve"> 1 16 90000 00 0000 140</t>
  </si>
  <si>
    <t>1 11 05030 00 0000 120</t>
  </si>
  <si>
    <t>1 14 02030 04 0000 410</t>
  </si>
  <si>
    <t>к решению Думы городского округа</t>
  </si>
  <si>
    <t>НАЛОГОВЫЕ И НЕНАЛОГОВЫЕ ДОХОДЫ</t>
  </si>
  <si>
    <t>Налог на имущество физических лиц</t>
  </si>
  <si>
    <t xml:space="preserve"> 1 06 01000 00 0000 110 </t>
  </si>
  <si>
    <t>Налог на имущество физических лиц, взимаемый по ставкам, применяемым к объектам налогообложения,расположенным в границах 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</si>
  <si>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</si>
  <si>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</si>
  <si>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судьями(за исключением Верховного Суда Российской Федерации)</t>
  </si>
  <si>
    <t xml:space="preserve"> 1 08 07000 01 0000 110 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</si>
  <si>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</si>
  <si>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</si>
  <si>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 1 11 05010 00 0000 120</t>
  </si>
  <si>
    <t xml:space="preserve"> 1 11 05010 04 0000 120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</si>
  <si>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</si>
  <si>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</si>
  <si>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</si>
  <si>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</si>
  <si>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</si>
  <si>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</si>
  <si>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1 16 90040 04 0000 140</t>
  </si>
  <si>
    <t>Безвозмездные поступления от других бюджетов бюджетной системы Российской Федерации</t>
  </si>
  <si>
    <t xml:space="preserve">Субсидии бюджетам субъектов Российской  Федерации и муниципальных образований (межбюджетные субсидии) </t>
  </si>
  <si>
    <t xml:space="preserve"> 2 02 02008 04 0000 151</t>
  </si>
  <si>
    <t xml:space="preserve">Субсидии бюджетам городских округов на денежные выплаты медицинскому персоналу фельдшерско-акушерских пунктов, врачам, фельдшерам и  медицинским сестрам скорой медицинской помощи  </t>
  </si>
  <si>
    <t xml:space="preserve"> 2 02 02024 04 0000 151</t>
  </si>
  <si>
    <t xml:space="preserve"> 2 02 02999 04 0000 151</t>
  </si>
  <si>
    <t xml:space="preserve"> 2 02 03000 00 0000 151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</si>
  <si>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</si>
  <si>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2 02 03022 04 0000 151</t>
  </si>
  <si>
    <t xml:space="preserve"> 2 02 03024 04 0000 151</t>
  </si>
  <si>
    <t xml:space="preserve"> 2 02 03999 04 0000 151</t>
  </si>
  <si>
    <t>Субвенции на обеспечение государственных гарантий прав граждан на получение общедоступного и бесплатного дошкольного , начального общего, основного общего, среднего (полного) общего образования,а также дополнительного образования в общеобразовательных учреждениях</t>
  </si>
  <si>
    <t>Дотации бюджетам субъектов Российской Федерации и муниципальных образований</t>
  </si>
  <si>
    <t xml:space="preserve">ДОХОДЫ ОТ ОКАЗАНИЯ ПЛАТНЫХ УСЛУГ И КОМПЕНСАЦИИ ЗАТРАТ ГОСУДАРСТВА </t>
  </si>
  <si>
    <t xml:space="preserve"> 1 13 00000 00 0000 000</t>
  </si>
  <si>
    <t>Субвенции на предоставление мер социальной поддержки многодетным и малоимущим семьям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</si>
  <si>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</si>
  <si>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 (за исключением имущества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</si>
  <si>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</si>
  <si>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</si>
  <si>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</si>
  <si>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134,135,  135.1 Налогового кодекса Российской Федерации</t>
  </si>
  <si>
    <t xml:space="preserve"> 2 02 01000 00 0000 151</t>
  </si>
  <si>
    <t>Субсидии в целях софинансирования расходных обязательств по выплате заработной платы с начислениями на нее работникам бюджетных учреждений образования, здравоохранения, культуры, социальной политики, находящихся в ведении органов местного самоуправления муниципальных образований</t>
  </si>
  <si>
    <t>Субсидии бюджетам городских округов на обеспечение жильем молодых семей (Областная государственная социальная программа "Молодым семьям-доступное жилье" на 2005-2019г.г.)</t>
  </si>
  <si>
    <t>Субвенции бюджетам городских округов на выполнение передаваемых государственных  полномочий субъектов Российской Федерации</t>
  </si>
  <si>
    <t xml:space="preserve"> 2 02 01001 04 0000 151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</si>
  <si>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</si>
  <si>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</si>
  <si>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земельного законодательства</t>
  </si>
  <si>
    <t>Денежные взыскания (штрафы) за административные правонарушения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</si>
  <si>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</si>
  <si>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</si>
  <si>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услуг,процентных доходов по вкладам в банках , в виде  материальной выгоды от экономии на процентах при получении  заемных (кредитных)  средств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</si>
  <si>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</si>
  <si>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</si>
  <si>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 (за исключением имущества  автономных учреждений, а также имущества государственных и муниципальных унитарных предприятий, в том числе казенных)</t>
  </si>
  <si>
    <t>Субсидии в целях софинансирования расходных обязательств по выплате денежного содержания муниципальным служащим органов местного самоуправления муниципальных образований</t>
  </si>
  <si>
    <t xml:space="preserve"> 1 16 08000 01 0000 140</t>
  </si>
  <si>
    <t xml:space="preserve"> 1 16 21040 04 0000 140</t>
  </si>
  <si>
    <t xml:space="preserve"> 1 16 25060 01 0000 140</t>
  </si>
  <si>
    <t xml:space="preserve"> 1 16 28000 01 0000 140</t>
  </si>
  <si>
    <t xml:space="preserve"> 1 16 30000 01 0000 140</t>
  </si>
  <si>
    <t>Дотации на выравнивание бюджетной обеспеченности городских округов</t>
  </si>
  <si>
    <t>Дотации на выравнивание бюджетной обеспеченности поселений</t>
  </si>
  <si>
    <t>Иные межбюджетные трансферты</t>
  </si>
  <si>
    <t xml:space="preserve"> 2 02 04000 00 0000 151</t>
  </si>
  <si>
    <t xml:space="preserve">Межбюджетные трансферты , передаваемые бюджетам городских округов на обеспечение равного с Министерством внутренних дел 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</t>
  </si>
  <si>
    <t xml:space="preserve"> 2 02 04005 04 0000 151</t>
  </si>
  <si>
    <t xml:space="preserve"> 2 02 04999 04 0000 151</t>
  </si>
  <si>
    <t>Субсидии бюджетам городских округов на осуществление капитального ремонта гидротехнических сооружений, находящихся в муниципальной собственности, и безхозяйных гидротехнических сооружений</t>
  </si>
  <si>
    <t xml:space="preserve"> 2 02 02021 04 0000 151</t>
  </si>
  <si>
    <t>Доходы от продажи земельных участков, государственная собственность на которые не разграничена</t>
  </si>
  <si>
    <t>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</si>
  <si>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</si>
  <si>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</si>
  <si>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</si>
  <si>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</si>
  <si>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Субвенции бюджетам субъектов Российской Федерации и муниципальных образований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</si>
  <si>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</si>
  <si>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1 13 03040 04 0000 130</t>
  </si>
  <si>
    <t>Прогнозируемые доходы местного бюджета на 2010 год</t>
  </si>
  <si>
    <t>1 13 03000 00 0000 130</t>
  </si>
  <si>
    <t>Прочие доходы от оказания платных услуг и компенсации затрат государства</t>
  </si>
  <si>
    <t>Межбюджетные трансферты  в целях финансовой поддержки муниципальных образований, осуществляющих эффективное управление бюджетными средствами</t>
  </si>
  <si>
    <t xml:space="preserve"> 1 08 07083 01 0000 110 </t>
  </si>
  <si>
    <t>Государственнакя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горосдких округов</t>
  </si>
  <si>
    <t xml:space="preserve">Межбюджетные трансферты,передаваемые бюджетам городских округов на комплектование книжных фондов библиотек муниципальных образований </t>
  </si>
  <si>
    <t xml:space="preserve"> 2 02 04025 04 0000 151</t>
  </si>
  <si>
    <t xml:space="preserve"> 1 08 07080 01 0000 110 </t>
  </si>
  <si>
    <t>Безвозмездные поступления от государственных корпораций</t>
  </si>
  <si>
    <t xml:space="preserve"> 2 03 10000 00 0000 180</t>
  </si>
  <si>
    <t>Безвозмездные поступления в бюджеты городских округов от государственной корпорации Фонд содействия реформированию  жилищно-коммунального хозяйства на обеспечение мероприятий по капитальному ремонту многоквартирных домов</t>
  </si>
  <si>
    <t xml:space="preserve"> 2 03 10001 04 0001 180</t>
  </si>
  <si>
    <t>Безвозмездные поступления от государственных (муниципальных) организаций</t>
  </si>
  <si>
    <t xml:space="preserve"> 2 03 00000 00 0000 180</t>
  </si>
  <si>
    <t xml:space="preserve"> 2 02 03021 04 0000 151</t>
  </si>
  <si>
    <t>Субвенции бюджетам городских округов на ежемесячное денежное вознаграждение за классное руководство</t>
  </si>
  <si>
    <t>Субсидии на финансирование Областной государственной целевой программы "Защита окружающей среды в Иркутской области"  на 2006-2010 годы</t>
  </si>
  <si>
    <t>Приложение № 1</t>
  </si>
  <si>
    <t>2 02 01003 04 0000 151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</si>
  <si>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</si>
  <si>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 2 02 03002 04 0000 151</t>
  </si>
  <si>
    <t xml:space="preserve"> 2 02 03026 04 0000 151</t>
  </si>
  <si>
    <t>Дотации бюджетам городских округов на поддержку мер по обеспечению сбалансированности бюджетов</t>
  </si>
  <si>
    <t xml:space="preserve"> 2 07 00000 00 0000 180</t>
  </si>
  <si>
    <t>Прочие безвозмездные поступления</t>
  </si>
  <si>
    <t>Прочие безвозмездные поступления в бюджеты городских округов</t>
  </si>
  <si>
    <t xml:space="preserve"> 2 07 04000 04 0000 180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</si>
  <si>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</si>
  <si>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Субсидии в целях софинансирования  расходных обязательств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</si>
  <si>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>образования "город Саянск"</t>
  </si>
  <si>
    <t xml:space="preserve">Мэр городского округа   муниципального                                      </t>
  </si>
  <si>
    <t>М.Н.Щеглов</t>
  </si>
  <si>
    <t>муниципального образования "город Саянск"</t>
  </si>
  <si>
    <t>Субсидии бюджетам городских округов на реализацию областной государственной целевой программы поддержки и развития учреждений дошкольного образования  на 2009-2014 годы.</t>
  </si>
  <si>
    <t>Субсидии бюджетам городских округов на обеспечение жильем молодых семей (Федеральная целевая программа "Жилище" на 2002-2010 годы (Подпрограмма "Обеспечение жильем молодых семей"))</t>
  </si>
  <si>
    <t xml:space="preserve"> 2 02 02051 04 0000 151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</si>
  <si>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(за счет средств областного бюджета)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</si>
  <si>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(за счет средств федерального бюджета)</t>
  </si>
  <si>
    <t>от 04.10.2010 № 051-14-92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</si>
</sst>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#,##0.00000_ ;[Red]\-#,##0.00000\ "/>
    <numFmt numFmtId="167" formatCode="0.00000"/>
    <numFmt numFmtId="168" formatCode="#,##0.000_ ;[Red]\-#,##0.000\ "/>
  </numFmts>
  <fonts count="1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" fontId="4" fillId="0" borderId="0" xfId="0" applyNumberFormat="1" applyFont="1" applyFill="1" applyAlignment="1">
      <alignment horizontal="left"/>
    </xf>
    <xf numFmtId="3" fontId="5" fillId="0" borderId="1" xfId="0" applyNumberFormat="1" applyFont="1" applyFill="1" applyBorder="1" applyAlignment="1" applyProtection="1">
      <alignment horizontal="center" vertical="center" wrapText="1"/>
      <protection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  <protection/>
    </xf>
    <xf numFmtId="3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" fontId="3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 applyProtection="1">
      <alignment horizontal="left" vertical="center" wrapText="1"/>
      <protection/>
    </xf>
    <xf numFmtId="164" fontId="11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left" vertical="center" wrapText="1" shrinkToFit="1"/>
      <protection/>
    </xf>
    <xf numFmtId="164" fontId="3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4" fillId="0" borderId="1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workbookViewId="0" topLeftCell="A1">
      <selection activeCell="B4" sqref="B4:C4"/>
    </sheetView>
  </sheetViews>
  <sheetFormatPr defaultColWidth="9.00390625" defaultRowHeight="12.75"/>
  <cols>
    <col min="1" max="1" width="65.875" style="0" customWidth="1"/>
    <col min="2" max="2" width="19.00390625" style="0" bestFit="1" customWidth="1"/>
    <col min="3" max="3" width="18.375" style="0" customWidth="1"/>
  </cols>
  <sheetData>
    <row r="1" spans="1:4" ht="12.75">
      <c r="A1" s="1"/>
      <c r="B1" s="36" t="s">
        <v>166</v>
      </c>
      <c r="C1" s="36"/>
      <c r="D1" s="2"/>
    </row>
    <row r="2" spans="1:4" ht="12.75">
      <c r="A2" s="1"/>
      <c r="B2" s="36" t="s">
        <v>67</v>
      </c>
      <c r="C2" s="36"/>
      <c r="D2" s="2"/>
    </row>
    <row r="3" spans="1:4" ht="12.75">
      <c r="A3" s="1"/>
      <c r="B3" s="37" t="s">
        <v>181</v>
      </c>
      <c r="C3" s="37"/>
      <c r="D3" s="2"/>
    </row>
    <row r="4" spans="1:4" ht="12.75">
      <c r="A4" s="1"/>
      <c r="B4" s="36" t="s">
        <v>187</v>
      </c>
      <c r="C4" s="36"/>
      <c r="D4" s="2"/>
    </row>
    <row r="5" spans="1:4" ht="12.75">
      <c r="A5" s="1"/>
      <c r="B5" s="4"/>
      <c r="C5" s="2"/>
      <c r="D5" s="2"/>
    </row>
    <row r="6" spans="1:3" ht="18.75">
      <c r="A6" s="34" t="s">
        <v>148</v>
      </c>
      <c r="B6" s="34"/>
      <c r="C6" s="34"/>
    </row>
    <row r="7" spans="1:3" ht="15.75">
      <c r="A7" s="5"/>
      <c r="B7" s="3"/>
      <c r="C7" s="14" t="s">
        <v>15</v>
      </c>
    </row>
    <row r="8" spans="1:3" s="15" customFormat="1" ht="24.75" customHeight="1">
      <c r="A8" s="18" t="s">
        <v>0</v>
      </c>
      <c r="B8" s="19" t="s">
        <v>1</v>
      </c>
      <c r="C8" s="18" t="s">
        <v>16</v>
      </c>
    </row>
    <row r="9" spans="1:3" ht="12.75">
      <c r="A9" s="20" t="s">
        <v>68</v>
      </c>
      <c r="B9" s="6" t="s">
        <v>19</v>
      </c>
      <c r="C9" s="21">
        <f>C10++C16+C19+C25+C32+C42+C47+C54+C44</f>
        <v>338237</v>
      </c>
    </row>
    <row r="10" spans="1:4" ht="12.75">
      <c r="A10" s="20" t="s">
        <v>61</v>
      </c>
      <c r="B10" s="6" t="s">
        <v>38</v>
      </c>
      <c r="C10" s="21">
        <f>C11+C12+C15</f>
        <v>163192</v>
      </c>
      <c r="D10" s="10"/>
    </row>
    <row r="11" spans="1:3" ht="36">
      <c r="A11" s="20" t="s">
        <v>119</v>
      </c>
      <c r="B11" s="6" t="s">
        <v>39</v>
      </c>
      <c r="C11" s="21">
        <v>750</v>
      </c>
    </row>
    <row r="12" spans="1:3" ht="24">
      <c r="A12" s="20" t="s">
        <v>34</v>
      </c>
      <c r="B12" s="6" t="s">
        <v>20</v>
      </c>
      <c r="C12" s="21">
        <f>C13+C14</f>
        <v>162192</v>
      </c>
    </row>
    <row r="13" spans="1:3" ht="60">
      <c r="A13" s="22" t="s">
        <v>50</v>
      </c>
      <c r="B13" s="8" t="s">
        <v>40</v>
      </c>
      <c r="C13" s="23">
        <v>161692</v>
      </c>
    </row>
    <row r="14" spans="1:3" ht="60">
      <c r="A14" s="22" t="s">
        <v>35</v>
      </c>
      <c r="B14" s="8" t="s">
        <v>41</v>
      </c>
      <c r="C14" s="23">
        <v>500</v>
      </c>
    </row>
    <row r="15" spans="1:3" ht="48">
      <c r="A15" s="20" t="s">
        <v>120</v>
      </c>
      <c r="B15" s="6" t="s">
        <v>22</v>
      </c>
      <c r="C15" s="21">
        <v>250</v>
      </c>
    </row>
    <row r="16" spans="1:3" ht="12.75">
      <c r="A16" s="20" t="s">
        <v>2</v>
      </c>
      <c r="B16" s="6" t="s">
        <v>21</v>
      </c>
      <c r="C16" s="21">
        <f>C17+C18</f>
        <v>12249</v>
      </c>
    </row>
    <row r="17" spans="1:3" ht="12.75">
      <c r="A17" s="24" t="s">
        <v>3</v>
      </c>
      <c r="B17" s="6" t="s">
        <v>53</v>
      </c>
      <c r="C17" s="25">
        <v>12149</v>
      </c>
    </row>
    <row r="18" spans="1:3" ht="12.75">
      <c r="A18" s="24" t="s">
        <v>51</v>
      </c>
      <c r="B18" s="6" t="s">
        <v>52</v>
      </c>
      <c r="C18" s="21">
        <v>100</v>
      </c>
    </row>
    <row r="19" spans="1:3" ht="12.75">
      <c r="A19" s="20" t="s">
        <v>4</v>
      </c>
      <c r="B19" s="6" t="s">
        <v>23</v>
      </c>
      <c r="C19" s="21">
        <f>C20+C22</f>
        <v>36377</v>
      </c>
    </row>
    <row r="20" spans="1:3" ht="12.75">
      <c r="A20" s="20" t="s">
        <v>69</v>
      </c>
      <c r="B20" s="6" t="s">
        <v>70</v>
      </c>
      <c r="C20" s="21">
        <f>C21</f>
        <v>10718</v>
      </c>
    </row>
    <row r="21" spans="1:3" ht="24">
      <c r="A21" s="26" t="s">
        <v>71</v>
      </c>
      <c r="B21" s="8" t="s">
        <v>54</v>
      </c>
      <c r="C21" s="23">
        <v>10718</v>
      </c>
    </row>
    <row r="22" spans="1:3" ht="12.75">
      <c r="A22" s="20" t="s">
        <v>36</v>
      </c>
      <c r="B22" s="6" t="s">
        <v>55</v>
      </c>
      <c r="C22" s="21">
        <f>C23+C24</f>
        <v>25659</v>
      </c>
    </row>
    <row r="23" spans="1:3" ht="48">
      <c r="A23" s="22" t="s">
        <v>72</v>
      </c>
      <c r="B23" s="8" t="s">
        <v>56</v>
      </c>
      <c r="C23" s="23">
        <v>154</v>
      </c>
    </row>
    <row r="24" spans="1:3" ht="48">
      <c r="A24" s="22" t="s">
        <v>73</v>
      </c>
      <c r="B24" s="8" t="s">
        <v>57</v>
      </c>
      <c r="C24" s="23">
        <v>25505</v>
      </c>
    </row>
    <row r="25" spans="1:3" ht="12.75">
      <c r="A25" s="20" t="s">
        <v>5</v>
      </c>
      <c r="B25" s="6" t="s">
        <v>42</v>
      </c>
      <c r="C25" s="21">
        <f>C26+C28</f>
        <v>4570</v>
      </c>
    </row>
    <row r="26" spans="1:3" ht="24">
      <c r="A26" s="20" t="s">
        <v>6</v>
      </c>
      <c r="B26" s="6" t="s">
        <v>43</v>
      </c>
      <c r="C26" s="21">
        <f>C27</f>
        <v>1200</v>
      </c>
    </row>
    <row r="27" spans="1:3" ht="24">
      <c r="A27" s="22" t="s">
        <v>74</v>
      </c>
      <c r="B27" s="8" t="s">
        <v>44</v>
      </c>
      <c r="C27" s="23">
        <v>1200</v>
      </c>
    </row>
    <row r="28" spans="1:3" ht="24">
      <c r="A28" s="20" t="s">
        <v>76</v>
      </c>
      <c r="B28" s="6" t="s">
        <v>75</v>
      </c>
      <c r="C28" s="21">
        <f>C29+C31</f>
        <v>3370</v>
      </c>
    </row>
    <row r="29" spans="1:3" ht="36">
      <c r="A29" s="20" t="s">
        <v>176</v>
      </c>
      <c r="B29" s="6" t="s">
        <v>156</v>
      </c>
      <c r="C29" s="21">
        <f>C30</f>
        <v>70</v>
      </c>
    </row>
    <row r="30" spans="1:3" ht="36.75" customHeight="1">
      <c r="A30" s="26" t="s">
        <v>153</v>
      </c>
      <c r="B30" s="8" t="s">
        <v>152</v>
      </c>
      <c r="C30" s="23">
        <v>70</v>
      </c>
    </row>
    <row r="31" spans="1:3" ht="60">
      <c r="A31" s="20" t="s">
        <v>77</v>
      </c>
      <c r="B31" s="6" t="s">
        <v>24</v>
      </c>
      <c r="C31" s="27">
        <v>3300</v>
      </c>
    </row>
    <row r="32" spans="1:4" ht="24">
      <c r="A32" s="20" t="s">
        <v>7</v>
      </c>
      <c r="B32" s="6" t="s">
        <v>45</v>
      </c>
      <c r="C32" s="25">
        <f>C33+C38+C40</f>
        <v>23534</v>
      </c>
      <c r="D32" s="10"/>
    </row>
    <row r="33" spans="1:3" ht="48">
      <c r="A33" s="20" t="s">
        <v>121</v>
      </c>
      <c r="B33" s="6" t="s">
        <v>25</v>
      </c>
      <c r="C33" s="25">
        <f>C34+C36</f>
        <v>14361</v>
      </c>
    </row>
    <row r="34" spans="1:3" ht="36">
      <c r="A34" s="20" t="s">
        <v>103</v>
      </c>
      <c r="B34" s="6" t="s">
        <v>78</v>
      </c>
      <c r="C34" s="21">
        <f>C35</f>
        <v>6528</v>
      </c>
    </row>
    <row r="35" spans="1:3" ht="48">
      <c r="A35" s="26" t="s">
        <v>80</v>
      </c>
      <c r="B35" s="8" t="s">
        <v>79</v>
      </c>
      <c r="C35" s="23">
        <v>6528</v>
      </c>
    </row>
    <row r="36" spans="1:3" ht="48">
      <c r="A36" s="28" t="s">
        <v>105</v>
      </c>
      <c r="B36" s="6" t="s">
        <v>65</v>
      </c>
      <c r="C36" s="21">
        <f>C37</f>
        <v>7833</v>
      </c>
    </row>
    <row r="37" spans="1:3" ht="36">
      <c r="A37" s="22" t="s">
        <v>104</v>
      </c>
      <c r="B37" s="8" t="s">
        <v>58</v>
      </c>
      <c r="C37" s="23">
        <v>7833</v>
      </c>
    </row>
    <row r="38" spans="1:3" ht="12.75">
      <c r="A38" s="20" t="s">
        <v>8</v>
      </c>
      <c r="B38" s="6" t="s">
        <v>26</v>
      </c>
      <c r="C38" s="21">
        <f>C39</f>
        <v>8000</v>
      </c>
    </row>
    <row r="39" spans="1:3" ht="36">
      <c r="A39" s="22" t="s">
        <v>59</v>
      </c>
      <c r="B39" s="8" t="s">
        <v>60</v>
      </c>
      <c r="C39" s="23">
        <v>8000</v>
      </c>
    </row>
    <row r="40" spans="1:3" ht="48">
      <c r="A40" s="20" t="s">
        <v>107</v>
      </c>
      <c r="B40" s="6" t="s">
        <v>106</v>
      </c>
      <c r="C40" s="21">
        <f>C41</f>
        <v>1173</v>
      </c>
    </row>
    <row r="41" spans="1:3" ht="36.75" customHeight="1">
      <c r="A41" s="22" t="s">
        <v>82</v>
      </c>
      <c r="B41" s="8" t="s">
        <v>81</v>
      </c>
      <c r="C41" s="23">
        <v>1173</v>
      </c>
    </row>
    <row r="42" spans="1:3" ht="12.75">
      <c r="A42" s="20" t="s">
        <v>9</v>
      </c>
      <c r="B42" s="6" t="s">
        <v>46</v>
      </c>
      <c r="C42" s="21">
        <f>C43</f>
        <v>3500</v>
      </c>
    </row>
    <row r="43" spans="1:3" ht="12.75">
      <c r="A43" s="20" t="s">
        <v>10</v>
      </c>
      <c r="B43" s="6" t="s">
        <v>27</v>
      </c>
      <c r="C43" s="21">
        <v>3500</v>
      </c>
    </row>
    <row r="44" spans="1:3" ht="24">
      <c r="A44" s="20" t="s">
        <v>100</v>
      </c>
      <c r="B44" s="6" t="s">
        <v>101</v>
      </c>
      <c r="C44" s="21">
        <f>C45</f>
        <v>60245</v>
      </c>
    </row>
    <row r="45" spans="1:3" ht="12.75">
      <c r="A45" s="20" t="s">
        <v>150</v>
      </c>
      <c r="B45" s="6" t="s">
        <v>149</v>
      </c>
      <c r="C45" s="23">
        <f>C46</f>
        <v>60245</v>
      </c>
    </row>
    <row r="46" spans="1:3" ht="24">
      <c r="A46" s="26" t="s">
        <v>146</v>
      </c>
      <c r="B46" s="8" t="s">
        <v>147</v>
      </c>
      <c r="C46" s="23">
        <v>60245</v>
      </c>
    </row>
    <row r="47" spans="1:3" ht="24">
      <c r="A47" s="20" t="s">
        <v>37</v>
      </c>
      <c r="B47" s="6" t="s">
        <v>28</v>
      </c>
      <c r="C47" s="21">
        <f>C48+C51</f>
        <v>30570</v>
      </c>
    </row>
    <row r="48" spans="1:3" ht="41.25" customHeight="1">
      <c r="A48" s="20" t="s">
        <v>123</v>
      </c>
      <c r="B48" s="6" t="s">
        <v>122</v>
      </c>
      <c r="C48" s="21">
        <f>C49</f>
        <v>27270</v>
      </c>
    </row>
    <row r="49" spans="1:3" ht="48">
      <c r="A49" s="20" t="s">
        <v>83</v>
      </c>
      <c r="B49" s="6" t="s">
        <v>66</v>
      </c>
      <c r="C49" s="21">
        <f>C50</f>
        <v>27270</v>
      </c>
    </row>
    <row r="50" spans="1:3" ht="48">
      <c r="A50" s="26" t="s">
        <v>84</v>
      </c>
      <c r="B50" s="8" t="s">
        <v>62</v>
      </c>
      <c r="C50" s="23">
        <v>27270</v>
      </c>
    </row>
    <row r="51" spans="1:3" ht="27" customHeight="1">
      <c r="A51" s="29" t="s">
        <v>144</v>
      </c>
      <c r="B51" s="13" t="s">
        <v>143</v>
      </c>
      <c r="C51" s="23">
        <f>C52</f>
        <v>3300</v>
      </c>
    </row>
    <row r="52" spans="1:3" ht="24">
      <c r="A52" s="29" t="s">
        <v>139</v>
      </c>
      <c r="B52" s="11" t="s">
        <v>140</v>
      </c>
      <c r="C52" s="21">
        <f>C53</f>
        <v>3300</v>
      </c>
    </row>
    <row r="53" spans="1:3" ht="24">
      <c r="A53" s="30" t="s">
        <v>141</v>
      </c>
      <c r="B53" s="12" t="s">
        <v>142</v>
      </c>
      <c r="C53" s="23">
        <v>3300</v>
      </c>
    </row>
    <row r="54" spans="1:3" ht="12.75">
      <c r="A54" s="20" t="s">
        <v>63</v>
      </c>
      <c r="B54" s="6" t="s">
        <v>29</v>
      </c>
      <c r="C54" s="21">
        <f>C55+C58+C59+C60+C61+C62+C63+C64</f>
        <v>4000</v>
      </c>
    </row>
    <row r="55" spans="1:3" ht="12.75">
      <c r="A55" s="20" t="s">
        <v>11</v>
      </c>
      <c r="B55" s="6" t="s">
        <v>30</v>
      </c>
      <c r="C55" s="21">
        <f>C56+C57</f>
        <v>170</v>
      </c>
    </row>
    <row r="56" spans="1:3" ht="37.5" customHeight="1">
      <c r="A56" s="22" t="s">
        <v>108</v>
      </c>
      <c r="B56" s="8" t="s">
        <v>47</v>
      </c>
      <c r="C56" s="23">
        <v>60</v>
      </c>
    </row>
    <row r="57" spans="1:3" ht="36">
      <c r="A57" s="22" t="s">
        <v>12</v>
      </c>
      <c r="B57" s="8" t="s">
        <v>31</v>
      </c>
      <c r="C57" s="23">
        <v>110</v>
      </c>
    </row>
    <row r="58" spans="1:3" ht="37.5" customHeight="1">
      <c r="A58" s="20" t="s">
        <v>14</v>
      </c>
      <c r="B58" s="6" t="s">
        <v>48</v>
      </c>
      <c r="C58" s="21">
        <v>150</v>
      </c>
    </row>
    <row r="59" spans="1:3" ht="35.25" customHeight="1">
      <c r="A59" s="20" t="s">
        <v>114</v>
      </c>
      <c r="B59" s="6" t="s">
        <v>125</v>
      </c>
      <c r="C59" s="21">
        <v>40</v>
      </c>
    </row>
    <row r="60" spans="1:3" ht="37.5" customHeight="1">
      <c r="A60" s="20" t="s">
        <v>115</v>
      </c>
      <c r="B60" s="6" t="s">
        <v>126</v>
      </c>
      <c r="C60" s="21">
        <v>20</v>
      </c>
    </row>
    <row r="61" spans="1:3" ht="12.75">
      <c r="A61" s="20" t="s">
        <v>116</v>
      </c>
      <c r="B61" s="6" t="s">
        <v>127</v>
      </c>
      <c r="C61" s="21">
        <v>35</v>
      </c>
    </row>
    <row r="62" spans="1:3" ht="37.5" customHeight="1">
      <c r="A62" s="20" t="s">
        <v>117</v>
      </c>
      <c r="B62" s="6" t="s">
        <v>128</v>
      </c>
      <c r="C62" s="21">
        <v>85</v>
      </c>
    </row>
    <row r="63" spans="1:3" ht="24">
      <c r="A63" s="20" t="s">
        <v>118</v>
      </c>
      <c r="B63" s="6" t="s">
        <v>129</v>
      </c>
      <c r="C63" s="21">
        <v>1800</v>
      </c>
    </row>
    <row r="64" spans="1:3" ht="18" customHeight="1">
      <c r="A64" s="20" t="s">
        <v>18</v>
      </c>
      <c r="B64" s="6" t="s">
        <v>64</v>
      </c>
      <c r="C64" s="21">
        <f>C65</f>
        <v>1700</v>
      </c>
    </row>
    <row r="65" spans="1:3" ht="28.5" customHeight="1">
      <c r="A65" s="22" t="s">
        <v>85</v>
      </c>
      <c r="B65" s="8" t="s">
        <v>86</v>
      </c>
      <c r="C65" s="23">
        <v>1700</v>
      </c>
    </row>
    <row r="66" spans="1:3" ht="12.75">
      <c r="A66" s="20" t="s">
        <v>17</v>
      </c>
      <c r="B66" s="7" t="s">
        <v>49</v>
      </c>
      <c r="C66" s="21">
        <f>C67+C95+C98</f>
        <v>354801</v>
      </c>
    </row>
    <row r="67" spans="1:3" ht="24">
      <c r="A67" s="20" t="s">
        <v>87</v>
      </c>
      <c r="B67" s="7" t="s">
        <v>32</v>
      </c>
      <c r="C67" s="21">
        <f>C68+C72+C82+C91</f>
        <v>333757</v>
      </c>
    </row>
    <row r="68" spans="1:3" ht="12.75">
      <c r="A68" s="20" t="s">
        <v>99</v>
      </c>
      <c r="B68" s="7" t="s">
        <v>109</v>
      </c>
      <c r="C68" s="21">
        <f>C69+C70+C71</f>
        <v>16172</v>
      </c>
    </row>
    <row r="69" spans="1:3" ht="12.75">
      <c r="A69" s="26" t="s">
        <v>130</v>
      </c>
      <c r="B69" s="9" t="s">
        <v>113</v>
      </c>
      <c r="C69" s="23">
        <v>8955</v>
      </c>
    </row>
    <row r="70" spans="1:3" ht="12.75">
      <c r="A70" s="26" t="s">
        <v>131</v>
      </c>
      <c r="B70" s="9" t="s">
        <v>113</v>
      </c>
      <c r="C70" s="23">
        <v>3065</v>
      </c>
    </row>
    <row r="71" spans="1:3" ht="24">
      <c r="A71" s="26" t="s">
        <v>171</v>
      </c>
      <c r="B71" s="9" t="s">
        <v>167</v>
      </c>
      <c r="C71" s="23">
        <v>4152</v>
      </c>
    </row>
    <row r="72" spans="1:3" ht="24">
      <c r="A72" s="28" t="s">
        <v>88</v>
      </c>
      <c r="B72" s="7" t="s">
        <v>33</v>
      </c>
      <c r="C72" s="21">
        <f>C73+C75+C77+C78+C74+C79+C80+C76+C81</f>
        <v>155311</v>
      </c>
    </row>
    <row r="73" spans="1:3" ht="36">
      <c r="A73" s="26" t="s">
        <v>111</v>
      </c>
      <c r="B73" s="9" t="s">
        <v>89</v>
      </c>
      <c r="C73" s="23">
        <v>7671</v>
      </c>
    </row>
    <row r="74" spans="1:3" ht="36">
      <c r="A74" s="26" t="s">
        <v>137</v>
      </c>
      <c r="B74" s="9" t="s">
        <v>138</v>
      </c>
      <c r="C74" s="23">
        <v>10000</v>
      </c>
    </row>
    <row r="75" spans="1:3" ht="38.25" customHeight="1">
      <c r="A75" s="26" t="s">
        <v>90</v>
      </c>
      <c r="B75" s="9" t="s">
        <v>91</v>
      </c>
      <c r="C75" s="23">
        <v>3617</v>
      </c>
    </row>
    <row r="76" spans="1:3" ht="38.25" customHeight="1">
      <c r="A76" s="26" t="s">
        <v>183</v>
      </c>
      <c r="B76" s="9" t="s">
        <v>184</v>
      </c>
      <c r="C76" s="23">
        <v>10484</v>
      </c>
    </row>
    <row r="77" spans="1:3" ht="48">
      <c r="A77" s="26" t="s">
        <v>110</v>
      </c>
      <c r="B77" s="9" t="s">
        <v>92</v>
      </c>
      <c r="C77" s="23">
        <v>86156</v>
      </c>
    </row>
    <row r="78" spans="1:3" ht="38.25" customHeight="1">
      <c r="A78" s="26" t="s">
        <v>124</v>
      </c>
      <c r="B78" s="9" t="s">
        <v>92</v>
      </c>
      <c r="C78" s="23">
        <v>16577</v>
      </c>
    </row>
    <row r="79" spans="1:3" ht="25.5" customHeight="1">
      <c r="A79" s="26" t="s">
        <v>165</v>
      </c>
      <c r="B79" s="9" t="s">
        <v>92</v>
      </c>
      <c r="C79" s="23">
        <v>1000</v>
      </c>
    </row>
    <row r="80" spans="1:3" ht="41.25" customHeight="1">
      <c r="A80" s="26" t="s">
        <v>177</v>
      </c>
      <c r="B80" s="9" t="s">
        <v>92</v>
      </c>
      <c r="C80" s="23">
        <v>1001</v>
      </c>
    </row>
    <row r="81" spans="1:3" ht="41.25" customHeight="1">
      <c r="A81" s="26" t="s">
        <v>182</v>
      </c>
      <c r="B81" s="9" t="s">
        <v>92</v>
      </c>
      <c r="C81" s="23">
        <v>18805</v>
      </c>
    </row>
    <row r="82" spans="1:3" ht="24">
      <c r="A82" s="28" t="s">
        <v>145</v>
      </c>
      <c r="B82" s="7" t="s">
        <v>93</v>
      </c>
      <c r="C82" s="21">
        <f>C85+C86+C90+C87+C84+C83+C88+C89</f>
        <v>140943</v>
      </c>
    </row>
    <row r="83" spans="1:3" ht="24">
      <c r="A83" s="26" t="s">
        <v>168</v>
      </c>
      <c r="B83" s="9" t="s">
        <v>169</v>
      </c>
      <c r="C83" s="23">
        <v>144</v>
      </c>
    </row>
    <row r="84" spans="1:3" s="16" customFormat="1" ht="24">
      <c r="A84" s="26" t="s">
        <v>164</v>
      </c>
      <c r="B84" s="9" t="s">
        <v>163</v>
      </c>
      <c r="C84" s="23">
        <v>3840</v>
      </c>
    </row>
    <row r="85" spans="1:3" ht="24">
      <c r="A85" s="26" t="s">
        <v>94</v>
      </c>
      <c r="B85" s="9" t="s">
        <v>95</v>
      </c>
      <c r="C85" s="23">
        <v>19416</v>
      </c>
    </row>
    <row r="86" spans="1:3" ht="24">
      <c r="A86" s="26" t="s">
        <v>112</v>
      </c>
      <c r="B86" s="9" t="s">
        <v>96</v>
      </c>
      <c r="C86" s="23">
        <v>1887</v>
      </c>
    </row>
    <row r="87" spans="1:3" ht="24">
      <c r="A87" s="26" t="s">
        <v>102</v>
      </c>
      <c r="B87" s="9" t="s">
        <v>96</v>
      </c>
      <c r="C87" s="23">
        <v>2250</v>
      </c>
    </row>
    <row r="88" spans="1:3" ht="48">
      <c r="A88" s="26" t="s">
        <v>185</v>
      </c>
      <c r="B88" s="9" t="s">
        <v>170</v>
      </c>
      <c r="C88" s="23">
        <v>3868</v>
      </c>
    </row>
    <row r="89" spans="1:3" ht="48">
      <c r="A89" s="26" t="s">
        <v>186</v>
      </c>
      <c r="B89" s="9" t="s">
        <v>170</v>
      </c>
      <c r="C89" s="23">
        <v>3193</v>
      </c>
    </row>
    <row r="90" spans="1:3" ht="48">
      <c r="A90" s="26" t="s">
        <v>98</v>
      </c>
      <c r="B90" s="9" t="s">
        <v>97</v>
      </c>
      <c r="C90" s="23">
        <v>106345</v>
      </c>
    </row>
    <row r="91" spans="1:3" ht="12.75">
      <c r="A91" s="20" t="s">
        <v>132</v>
      </c>
      <c r="B91" s="7" t="s">
        <v>133</v>
      </c>
      <c r="C91" s="21">
        <f>C92+C94+C93</f>
        <v>21331</v>
      </c>
    </row>
    <row r="92" spans="1:3" ht="48">
      <c r="A92" s="26" t="s">
        <v>134</v>
      </c>
      <c r="B92" s="9" t="s">
        <v>135</v>
      </c>
      <c r="C92" s="23">
        <v>29</v>
      </c>
    </row>
    <row r="93" spans="1:3" ht="24">
      <c r="A93" s="26" t="s">
        <v>154</v>
      </c>
      <c r="B93" s="9" t="s">
        <v>155</v>
      </c>
      <c r="C93" s="23">
        <v>52</v>
      </c>
    </row>
    <row r="94" spans="1:3" ht="24">
      <c r="A94" s="26" t="s">
        <v>151</v>
      </c>
      <c r="B94" s="9" t="s">
        <v>136</v>
      </c>
      <c r="C94" s="23">
        <v>21250</v>
      </c>
    </row>
    <row r="95" spans="1:3" ht="12.75">
      <c r="A95" s="20" t="s">
        <v>161</v>
      </c>
      <c r="B95" s="7" t="s">
        <v>162</v>
      </c>
      <c r="C95" s="23">
        <f>C96</f>
        <v>17000</v>
      </c>
    </row>
    <row r="96" spans="1:3" ht="12.75">
      <c r="A96" s="26" t="s">
        <v>157</v>
      </c>
      <c r="B96" s="9" t="s">
        <v>158</v>
      </c>
      <c r="C96" s="23">
        <f>C97</f>
        <v>17000</v>
      </c>
    </row>
    <row r="97" spans="1:3" ht="36">
      <c r="A97" s="26" t="s">
        <v>159</v>
      </c>
      <c r="B97" s="9" t="s">
        <v>160</v>
      </c>
      <c r="C97" s="23">
        <v>17000</v>
      </c>
    </row>
    <row r="98" spans="1:3" ht="12.75">
      <c r="A98" s="20" t="s">
        <v>173</v>
      </c>
      <c r="B98" s="7" t="s">
        <v>172</v>
      </c>
      <c r="C98" s="23">
        <f>C99</f>
        <v>4044</v>
      </c>
    </row>
    <row r="99" spans="1:3" ht="12.75">
      <c r="A99" s="26" t="s">
        <v>174</v>
      </c>
      <c r="B99" s="9" t="s">
        <v>175</v>
      </c>
      <c r="C99" s="23">
        <v>4044</v>
      </c>
    </row>
    <row r="100" spans="1:3" ht="12.75">
      <c r="A100" s="31" t="s">
        <v>13</v>
      </c>
      <c r="B100" s="32"/>
      <c r="C100" s="33">
        <f>C9+C66</f>
        <v>693038</v>
      </c>
    </row>
    <row r="102" ht="18.75" customHeight="1">
      <c r="A102" s="17" t="s">
        <v>179</v>
      </c>
    </row>
    <row r="103" spans="1:3" ht="18.75" customHeight="1">
      <c r="A103" s="17" t="s">
        <v>178</v>
      </c>
      <c r="B103" s="35" t="s">
        <v>180</v>
      </c>
      <c r="C103" s="35"/>
    </row>
    <row r="108" ht="12.75">
      <c r="C108" s="15"/>
    </row>
  </sheetData>
  <mergeCells count="6">
    <mergeCell ref="A6:C6"/>
    <mergeCell ref="B103:C103"/>
    <mergeCell ref="B1:C1"/>
    <mergeCell ref="B2:C2"/>
    <mergeCell ref="B3:C3"/>
    <mergeCell ref="B4:C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user</cp:lastModifiedBy>
  <cp:lastPrinted>2010-09-23T00:31:34Z</cp:lastPrinted>
  <dcterms:created xsi:type="dcterms:W3CDTF">2004-11-09T05:12:47Z</dcterms:created>
  <dcterms:modified xsi:type="dcterms:W3CDTF">2010-10-05T05:58:56Z</dcterms:modified>
  <cp:category/>
  <cp:version/>
  <cp:contentType/>
  <cp:contentStatus/>
</cp:coreProperties>
</file>