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 (2)" sheetId="1" r:id="rId1"/>
    <sheet name="проект" sheetId="2" r:id="rId2"/>
  </sheets>
  <definedNames>
    <definedName name="_xlnm.Print_Area" localSheetId="1">'проект'!$A$1:$H$51</definedName>
    <definedName name="_xlnm.Print_Area" localSheetId="0">'проект (2)'!$A$1:$H$55</definedName>
  </definedNames>
  <calcPr fullCalcOnLoad="1"/>
</workbook>
</file>

<file path=xl/sharedStrings.xml><?xml version="1.0" encoding="utf-8"?>
<sst xmlns="http://schemas.openxmlformats.org/spreadsheetml/2006/main" count="359" uniqueCount="110">
  <si>
    <t>№ п/п</t>
  </si>
  <si>
    <t>Наименование программы</t>
  </si>
  <si>
    <t>"Строительство стадиона г.Саянска"</t>
  </si>
  <si>
    <t>МУЗ "Саянская городская больница"</t>
  </si>
  <si>
    <t>МУ "Управление образования"</t>
  </si>
  <si>
    <t>Администрация муниципального образования</t>
  </si>
  <si>
    <t>Исполнитель</t>
  </si>
  <si>
    <t>Бюджетная классификация</t>
  </si>
  <si>
    <t>РзПр</t>
  </si>
  <si>
    <t>Мин.</t>
  </si>
  <si>
    <t>ЦСР</t>
  </si>
  <si>
    <t>ВР</t>
  </si>
  <si>
    <t>ИТОГО</t>
  </si>
  <si>
    <t>0901</t>
  </si>
  <si>
    <t>900</t>
  </si>
  <si>
    <t>079</t>
  </si>
  <si>
    <t>022</t>
  </si>
  <si>
    <t>0908</t>
  </si>
  <si>
    <t>0709</t>
  </si>
  <si>
    <t>068</t>
  </si>
  <si>
    <t>1003</t>
  </si>
  <si>
    <t>0707</t>
  </si>
  <si>
    <t>447</t>
  </si>
  <si>
    <t>003</t>
  </si>
  <si>
    <t>0503</t>
  </si>
  <si>
    <t>500</t>
  </si>
  <si>
    <t>7950100</t>
  </si>
  <si>
    <t>7950200</t>
  </si>
  <si>
    <t>7950400</t>
  </si>
  <si>
    <t>7950500</t>
  </si>
  <si>
    <t>7950600</t>
  </si>
  <si>
    <t>7951600</t>
  </si>
  <si>
    <t>7951800</t>
  </si>
  <si>
    <t>7952000</t>
  </si>
  <si>
    <t>тыс.руб.</t>
  </si>
  <si>
    <t>7952500</t>
  </si>
  <si>
    <t>Сумма</t>
  </si>
  <si>
    <t>Приложение №3</t>
  </si>
  <si>
    <t>к решению Думы городского округа</t>
  </si>
  <si>
    <t>от ___________№ ______________</t>
  </si>
  <si>
    <t>Комплексная целевая программа "Охрана здоровья населения г.Саянска на 2009-2012г.г."</t>
  </si>
  <si>
    <t>1.1.</t>
  </si>
  <si>
    <t>1.2.</t>
  </si>
  <si>
    <t>1.3.</t>
  </si>
  <si>
    <t>"Анти-Вич-СПИД "</t>
  </si>
  <si>
    <t>1.4.</t>
  </si>
  <si>
    <t>"Профилактика и лечение сахарного диабета "</t>
  </si>
  <si>
    <t>1.5.</t>
  </si>
  <si>
    <t>в том числе подпрограммы:</t>
  </si>
  <si>
    <t>1.6.</t>
  </si>
  <si>
    <t>"Кадровое обеспечение"</t>
  </si>
  <si>
    <t>7952400</t>
  </si>
  <si>
    <t>"Программа обеспечения пожарной безопасности на объектах муниципальной собственности социальной сферы на 2005-2011 годы"</t>
  </si>
  <si>
    <t>7951700</t>
  </si>
  <si>
    <t>7950800</t>
  </si>
  <si>
    <t>7950900</t>
  </si>
  <si>
    <t>"Укрепление материально-технической базы муниципальных образовательных учреждений на 2006-2010 годы"</t>
  </si>
  <si>
    <t>7951100</t>
  </si>
  <si>
    <t>"Неотложные меры борьбы с туберкулезом"</t>
  </si>
  <si>
    <t>"Профилактика внутрибольничных инфекций"</t>
  </si>
  <si>
    <t>"Профилактика снижения смертности от сердечно-сосудистых заболеваний"</t>
  </si>
  <si>
    <t>"Молодым семьям-доступное жилье" на 2005-2015гг."</t>
  </si>
  <si>
    <t>"Обеспечение безопасности дорожного движения и пешеходов г.Саянске"  2008-2012 г.г.</t>
  </si>
  <si>
    <t>"Комплексные меры профилактики злоупотребления наркотическими средствами и психотропными веществами" на 2009-2011 г.г.</t>
  </si>
  <si>
    <t>"Одаренные дети на 2009-2012 г.г."</t>
  </si>
  <si>
    <t>"Здоровье и образование" на 2009-2012 г.г</t>
  </si>
  <si>
    <t>7953400</t>
  </si>
  <si>
    <t xml:space="preserve">Распределение бюджетных ассигнований на реализацию </t>
  </si>
  <si>
    <t>муниципального образования "город Саянск"</t>
  </si>
  <si>
    <t xml:space="preserve"> долгосрочных целевых программ на 2011 год</t>
  </si>
  <si>
    <t>1.7.</t>
  </si>
  <si>
    <t>"Здоровое поколение"</t>
  </si>
  <si>
    <t>МОУ ДОД "Детско-юношеская спортивная школа" город Саянск</t>
  </si>
  <si>
    <t>906</t>
  </si>
  <si>
    <t>915</t>
  </si>
  <si>
    <t>"Развитие муниципального дошкольного образования на 2008-2012 годы"</t>
  </si>
  <si>
    <t>903</t>
  </si>
  <si>
    <t>"Педагогические кадры на 2011-215 годы"</t>
  </si>
  <si>
    <t>"Профилактика безнадзорности и правонарушений на 2009-2012 г.г."</t>
  </si>
  <si>
    <t>Всего</t>
  </si>
  <si>
    <t>МУ "Служба подготовки и обеспечения градостроительной деятельности муниципального образования "город Саянск"</t>
  </si>
  <si>
    <t>913</t>
  </si>
  <si>
    <t>0701</t>
  </si>
  <si>
    <t xml:space="preserve">Мэр городского округа муниципального                                    </t>
  </si>
  <si>
    <t>образования "город Саянск"</t>
  </si>
  <si>
    <t>М.Н. Щеглов</t>
  </si>
  <si>
    <t>"Молодежь г.Саянска в 2008-2011 г.г."</t>
  </si>
  <si>
    <t>"Городская целевая программа "Окна" на 2008-2011 годы"</t>
  </si>
  <si>
    <t>7953500</t>
  </si>
  <si>
    <t>7951000</t>
  </si>
  <si>
    <t>7950700</t>
  </si>
  <si>
    <t>7951200</t>
  </si>
  <si>
    <t>7952200</t>
  </si>
  <si>
    <t>0502</t>
  </si>
  <si>
    <t>ДЦП "Энергосбережение и повышение энергетической эффективности на территории муниципального образования "город Саянск" на 2010-2014 годы"</t>
  </si>
  <si>
    <t xml:space="preserve">МОУ ДОД "Детско-юношеская спортивная школа" </t>
  </si>
  <si>
    <t xml:space="preserve">МУ "Служба подготовки и обеспечения градостроительной деятельности муниципального образования </t>
  </si>
  <si>
    <t>от ______________№ ______________</t>
  </si>
  <si>
    <t>"Энергосбережение и повышение энергетической эффективности на территории муниципального образования "город Саянск" на 2010-2014 годы"</t>
  </si>
  <si>
    <t>МУ "Управление культуры"</t>
  </si>
  <si>
    <t>902</t>
  </si>
  <si>
    <t>МСОУ  "Центр физической подготовки "Мегаполис-спорт"</t>
  </si>
  <si>
    <t>914</t>
  </si>
  <si>
    <t>"Укрепление материально-технической базы муниципальных образовательных учреждений"</t>
  </si>
  <si>
    <t>"Педагогические кадры" на 2011-2015 годы</t>
  </si>
  <si>
    <t>"Информацизация муниципального учреждения здравоохранения "Саянская городская больница" на 2011-2013 годы"</t>
  </si>
  <si>
    <t>7953600</t>
  </si>
  <si>
    <t>"Молодежь г.Саянска в 2011 году"</t>
  </si>
  <si>
    <t>"Охрана здоровья населения г.Саянска на 2010-2012г.г."</t>
  </si>
  <si>
    <t>"Профилактика безнадзорности и правонарушений несовершеннолетних на 2009-2012 г.г."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</si>
</sst>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center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shrinkToFit="1"/>
    </xf>
    <xf numFmtId="49" fontId="2" fillId="0" borderId="1" xfId="0" applyNumberFormat="1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horizontal="left" vertical="top" wrapText="1" shrinkToFit="1"/>
    </xf>
    <xf numFmtId="0" fontId="2" fillId="0" borderId="6" xfId="0" applyFont="1" applyFill="1" applyBorder="1" applyAlignment="1">
      <alignment horizontal="left" vertical="top" wrapText="1" shrinkToFit="1"/>
    </xf>
    <xf numFmtId="0" fontId="1" fillId="0" borderId="7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49" fontId="1" fillId="0" borderId="7" xfId="0" applyNumberFormat="1" applyFont="1" applyFill="1" applyBorder="1" applyAlignment="1">
      <alignment horizontal="center" vertical="top" wrapText="1" shrinkToFit="1"/>
    </xf>
    <xf numFmtId="49" fontId="1" fillId="0" borderId="4" xfId="0" applyNumberFormat="1" applyFont="1" applyFill="1" applyBorder="1" applyAlignment="1">
      <alignment horizontal="center" vertical="top" wrapText="1" shrinkToFit="1"/>
    </xf>
    <xf numFmtId="49" fontId="1" fillId="0" borderId="3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 shrinkToFit="1"/>
    </xf>
    <xf numFmtId="49" fontId="1" fillId="0" borderId="7" xfId="0" applyNumberFormat="1" applyFont="1" applyFill="1" applyBorder="1" applyAlignment="1">
      <alignment horizontal="center" wrapText="1" shrinkToFit="1"/>
    </xf>
    <xf numFmtId="49" fontId="1" fillId="0" borderId="3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120" zoomScaleNormal="120" workbookViewId="0" topLeftCell="A40">
      <selection activeCell="C50" sqref="C50"/>
    </sheetView>
  </sheetViews>
  <sheetFormatPr defaultColWidth="9.00390625" defaultRowHeight="12.75"/>
  <cols>
    <col min="1" max="1" width="3.625" style="12" bestFit="1" customWidth="1"/>
    <col min="2" max="2" width="36.75390625" style="39" customWidth="1"/>
    <col min="3" max="3" width="29.75390625" style="40" customWidth="1"/>
    <col min="4" max="4" width="6.125" style="17" customWidth="1"/>
    <col min="5" max="5" width="6.25390625" style="17" customWidth="1"/>
    <col min="6" max="6" width="9.00390625" style="17" customWidth="1"/>
    <col min="7" max="7" width="5.75390625" style="17" customWidth="1"/>
    <col min="8" max="8" width="12.00390625" style="4" customWidth="1"/>
    <col min="9" max="16384" width="9.125" style="4" customWidth="1"/>
  </cols>
  <sheetData>
    <row r="1" spans="2:8" ht="12.75">
      <c r="B1" s="13"/>
      <c r="C1" s="14"/>
      <c r="D1" s="48" t="s">
        <v>37</v>
      </c>
      <c r="E1" s="48"/>
      <c r="F1" s="48"/>
      <c r="G1" s="48"/>
      <c r="H1" s="48"/>
    </row>
    <row r="2" spans="2:8" ht="12.75">
      <c r="B2" s="13"/>
      <c r="C2" s="15"/>
      <c r="D2" s="48" t="s">
        <v>38</v>
      </c>
      <c r="E2" s="48"/>
      <c r="F2" s="48"/>
      <c r="G2" s="48"/>
      <c r="H2" s="48"/>
    </row>
    <row r="3" spans="2:8" ht="12.75">
      <c r="B3" s="13"/>
      <c r="C3" s="4"/>
      <c r="D3" s="48" t="s">
        <v>68</v>
      </c>
      <c r="E3" s="49"/>
      <c r="F3" s="49"/>
      <c r="G3" s="49"/>
      <c r="H3" s="49"/>
    </row>
    <row r="4" spans="2:8" ht="12.75" customHeight="1">
      <c r="B4" s="13"/>
      <c r="C4" s="15"/>
      <c r="D4" s="48" t="s">
        <v>97</v>
      </c>
      <c r="E4" s="48"/>
      <c r="F4" s="48"/>
      <c r="G4" s="48"/>
      <c r="H4" s="48"/>
    </row>
    <row r="5" spans="2:3" ht="12.75" customHeight="1">
      <c r="B5" s="13"/>
      <c r="C5" s="14"/>
    </row>
    <row r="6" spans="1:8" ht="18.75">
      <c r="A6" s="75" t="s">
        <v>67</v>
      </c>
      <c r="B6" s="75"/>
      <c r="C6" s="75"/>
      <c r="D6" s="75"/>
      <c r="E6" s="75"/>
      <c r="F6" s="75"/>
      <c r="G6" s="75"/>
      <c r="H6" s="75"/>
    </row>
    <row r="7" spans="1:8" ht="18.75">
      <c r="A7" s="75" t="s">
        <v>69</v>
      </c>
      <c r="B7" s="75"/>
      <c r="C7" s="75"/>
      <c r="D7" s="75"/>
      <c r="E7" s="75"/>
      <c r="F7" s="75"/>
      <c r="G7" s="75"/>
      <c r="H7" s="75"/>
    </row>
    <row r="8" spans="1:8" ht="18.75">
      <c r="A8" s="75" t="s">
        <v>68</v>
      </c>
      <c r="B8" s="75"/>
      <c r="C8" s="75"/>
      <c r="D8" s="75"/>
      <c r="E8" s="75"/>
      <c r="F8" s="75"/>
      <c r="G8" s="75"/>
      <c r="H8" s="75"/>
    </row>
    <row r="9" spans="1:8" ht="15.75">
      <c r="A9" s="18"/>
      <c r="B9" s="18"/>
      <c r="C9" s="19"/>
      <c r="D9" s="20"/>
      <c r="E9" s="20"/>
      <c r="F9" s="20"/>
      <c r="G9" s="20"/>
      <c r="H9" s="21" t="s">
        <v>34</v>
      </c>
    </row>
    <row r="10" spans="1:22" s="24" customFormat="1" ht="12.75" customHeight="1">
      <c r="A10" s="71" t="s">
        <v>0</v>
      </c>
      <c r="B10" s="71" t="s">
        <v>1</v>
      </c>
      <c r="C10" s="71" t="s">
        <v>6</v>
      </c>
      <c r="D10" s="76" t="s">
        <v>7</v>
      </c>
      <c r="E10" s="76"/>
      <c r="F10" s="76"/>
      <c r="G10" s="76"/>
      <c r="H10" s="71" t="s">
        <v>36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24" customFormat="1" ht="24.75" customHeight="1">
      <c r="A11" s="71"/>
      <c r="B11" s="71"/>
      <c r="C11" s="71"/>
      <c r="D11" s="1" t="s">
        <v>8</v>
      </c>
      <c r="E11" s="1" t="s">
        <v>9</v>
      </c>
      <c r="F11" s="1" t="s">
        <v>10</v>
      </c>
      <c r="G11" s="1" t="s">
        <v>11</v>
      </c>
      <c r="H11" s="7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4" customFormat="1" ht="25.5">
      <c r="A12" s="10">
        <v>1</v>
      </c>
      <c r="B12" s="25" t="s">
        <v>108</v>
      </c>
      <c r="C12" s="61" t="s">
        <v>3</v>
      </c>
      <c r="D12" s="65" t="s">
        <v>13</v>
      </c>
      <c r="E12" s="65" t="s">
        <v>14</v>
      </c>
      <c r="F12" s="72"/>
      <c r="G12" s="72"/>
      <c r="H12" s="69">
        <f>H14+H15+H16+H17+H18+H19+H20</f>
        <v>1558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4" customFormat="1" ht="12.75">
      <c r="A13" s="10"/>
      <c r="B13" s="25" t="s">
        <v>48</v>
      </c>
      <c r="C13" s="62"/>
      <c r="D13" s="66"/>
      <c r="E13" s="66"/>
      <c r="F13" s="73"/>
      <c r="G13" s="73"/>
      <c r="H13" s="7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8" ht="12.75">
      <c r="A14" s="3" t="s">
        <v>41</v>
      </c>
      <c r="B14" s="2" t="s">
        <v>44</v>
      </c>
      <c r="C14" s="62"/>
      <c r="D14" s="66"/>
      <c r="E14" s="66"/>
      <c r="F14" s="1" t="s">
        <v>26</v>
      </c>
      <c r="G14" s="1" t="s">
        <v>15</v>
      </c>
      <c r="H14" s="26">
        <v>60</v>
      </c>
    </row>
    <row r="15" spans="1:8" ht="25.5">
      <c r="A15" s="3" t="s">
        <v>42</v>
      </c>
      <c r="B15" s="2" t="s">
        <v>58</v>
      </c>
      <c r="C15" s="62"/>
      <c r="D15" s="66"/>
      <c r="E15" s="66"/>
      <c r="F15" s="1" t="s">
        <v>27</v>
      </c>
      <c r="G15" s="1" t="s">
        <v>15</v>
      </c>
      <c r="H15" s="26">
        <v>50</v>
      </c>
    </row>
    <row r="16" spans="1:8" ht="25.5">
      <c r="A16" s="3" t="s">
        <v>43</v>
      </c>
      <c r="B16" s="2" t="s">
        <v>59</v>
      </c>
      <c r="C16" s="62"/>
      <c r="D16" s="66"/>
      <c r="E16" s="66"/>
      <c r="F16" s="1" t="s">
        <v>28</v>
      </c>
      <c r="G16" s="1" t="s">
        <v>15</v>
      </c>
      <c r="H16" s="26">
        <v>150</v>
      </c>
    </row>
    <row r="17" spans="1:8" ht="25.5">
      <c r="A17" s="3" t="s">
        <v>45</v>
      </c>
      <c r="B17" s="2" t="s">
        <v>46</v>
      </c>
      <c r="C17" s="62"/>
      <c r="D17" s="66"/>
      <c r="E17" s="66"/>
      <c r="F17" s="1" t="s">
        <v>29</v>
      </c>
      <c r="G17" s="1" t="s">
        <v>15</v>
      </c>
      <c r="H17" s="26">
        <v>415</v>
      </c>
    </row>
    <row r="18" spans="1:8" ht="25.5">
      <c r="A18" s="3" t="s">
        <v>47</v>
      </c>
      <c r="B18" s="2" t="s">
        <v>60</v>
      </c>
      <c r="C18" s="62"/>
      <c r="D18" s="66"/>
      <c r="E18" s="66"/>
      <c r="F18" s="1" t="s">
        <v>66</v>
      </c>
      <c r="G18" s="1" t="s">
        <v>15</v>
      </c>
      <c r="H18" s="26">
        <v>158</v>
      </c>
    </row>
    <row r="19" spans="1:8" ht="12.75">
      <c r="A19" s="3" t="s">
        <v>49</v>
      </c>
      <c r="B19" s="2" t="s">
        <v>50</v>
      </c>
      <c r="C19" s="62"/>
      <c r="D19" s="66"/>
      <c r="E19" s="66"/>
      <c r="F19" s="1" t="s">
        <v>51</v>
      </c>
      <c r="G19" s="1" t="s">
        <v>15</v>
      </c>
      <c r="H19" s="26">
        <v>75</v>
      </c>
    </row>
    <row r="20" spans="1:8" ht="12.75">
      <c r="A20" s="3" t="s">
        <v>70</v>
      </c>
      <c r="B20" s="2" t="s">
        <v>71</v>
      </c>
      <c r="C20" s="63"/>
      <c r="D20" s="67"/>
      <c r="E20" s="67"/>
      <c r="F20" s="1" t="s">
        <v>88</v>
      </c>
      <c r="G20" s="1" t="s">
        <v>15</v>
      </c>
      <c r="H20" s="26">
        <v>650</v>
      </c>
    </row>
    <row r="21" spans="1:8" ht="12.75">
      <c r="A21" s="74">
        <v>2</v>
      </c>
      <c r="B21" s="64" t="s">
        <v>52</v>
      </c>
      <c r="C21" s="58" t="s">
        <v>79</v>
      </c>
      <c r="D21" s="59"/>
      <c r="E21" s="59"/>
      <c r="F21" s="59"/>
      <c r="G21" s="60"/>
      <c r="H21" s="7">
        <f>H22+H23+H24</f>
        <v>952</v>
      </c>
    </row>
    <row r="22" spans="1:8" ht="12.75">
      <c r="A22" s="74"/>
      <c r="B22" s="64"/>
      <c r="C22" s="5" t="s">
        <v>4</v>
      </c>
      <c r="D22" s="1" t="s">
        <v>18</v>
      </c>
      <c r="E22" s="1">
        <v>903</v>
      </c>
      <c r="F22" s="1" t="s">
        <v>30</v>
      </c>
      <c r="G22" s="1" t="s">
        <v>16</v>
      </c>
      <c r="H22" s="8">
        <v>676</v>
      </c>
    </row>
    <row r="23" spans="1:8" ht="25.5">
      <c r="A23" s="74"/>
      <c r="B23" s="64"/>
      <c r="C23" s="5" t="s">
        <v>3</v>
      </c>
      <c r="D23" s="1" t="s">
        <v>13</v>
      </c>
      <c r="E23" s="1" t="s">
        <v>14</v>
      </c>
      <c r="F23" s="1" t="s">
        <v>30</v>
      </c>
      <c r="G23" s="1" t="s">
        <v>15</v>
      </c>
      <c r="H23" s="8">
        <v>274</v>
      </c>
    </row>
    <row r="24" spans="1:8" ht="25.5">
      <c r="A24" s="74"/>
      <c r="B24" s="64"/>
      <c r="C24" s="5" t="s">
        <v>95</v>
      </c>
      <c r="D24" s="1" t="s">
        <v>18</v>
      </c>
      <c r="E24" s="1" t="s">
        <v>74</v>
      </c>
      <c r="F24" s="1" t="s">
        <v>30</v>
      </c>
      <c r="G24" s="1" t="s">
        <v>16</v>
      </c>
      <c r="H24" s="8">
        <v>2</v>
      </c>
    </row>
    <row r="25" spans="1:8" ht="25.5">
      <c r="A25" s="3">
        <v>3</v>
      </c>
      <c r="B25" s="2" t="s">
        <v>61</v>
      </c>
      <c r="C25" s="2" t="s">
        <v>5</v>
      </c>
      <c r="D25" s="22" t="s">
        <v>20</v>
      </c>
      <c r="E25" s="1">
        <v>906</v>
      </c>
      <c r="F25" s="1" t="s">
        <v>31</v>
      </c>
      <c r="G25" s="1" t="s">
        <v>19</v>
      </c>
      <c r="H25" s="7">
        <v>5140</v>
      </c>
    </row>
    <row r="26" spans="1:8" ht="25.5">
      <c r="A26" s="3">
        <v>4</v>
      </c>
      <c r="B26" s="2" t="s">
        <v>107</v>
      </c>
      <c r="C26" s="2" t="s">
        <v>5</v>
      </c>
      <c r="D26" s="1" t="s">
        <v>21</v>
      </c>
      <c r="E26" s="1">
        <v>906</v>
      </c>
      <c r="F26" s="1" t="s">
        <v>35</v>
      </c>
      <c r="G26" s="1" t="s">
        <v>22</v>
      </c>
      <c r="H26" s="28">
        <v>320</v>
      </c>
    </row>
    <row r="27" spans="1:8" ht="25.5">
      <c r="A27" s="3">
        <v>5</v>
      </c>
      <c r="B27" s="9" t="s">
        <v>2</v>
      </c>
      <c r="C27" s="2" t="s">
        <v>5</v>
      </c>
      <c r="D27" s="1" t="s">
        <v>17</v>
      </c>
      <c r="E27" s="1" t="s">
        <v>73</v>
      </c>
      <c r="F27" s="1" t="s">
        <v>32</v>
      </c>
      <c r="G27" s="1" t="s">
        <v>23</v>
      </c>
      <c r="H27" s="7">
        <v>10000</v>
      </c>
    </row>
    <row r="28" spans="1:8" ht="38.25">
      <c r="A28" s="3">
        <v>6</v>
      </c>
      <c r="B28" s="5" t="s">
        <v>62</v>
      </c>
      <c r="C28" s="2" t="s">
        <v>5</v>
      </c>
      <c r="D28" s="1" t="s">
        <v>24</v>
      </c>
      <c r="E28" s="1" t="s">
        <v>73</v>
      </c>
      <c r="F28" s="1" t="s">
        <v>33</v>
      </c>
      <c r="G28" s="1" t="s">
        <v>25</v>
      </c>
      <c r="H28" s="7">
        <v>502</v>
      </c>
    </row>
    <row r="29" spans="1:8" ht="51">
      <c r="A29" s="3">
        <v>7</v>
      </c>
      <c r="B29" s="2" t="s">
        <v>63</v>
      </c>
      <c r="C29" s="2" t="s">
        <v>5</v>
      </c>
      <c r="D29" s="1" t="s">
        <v>21</v>
      </c>
      <c r="E29" s="1">
        <v>906</v>
      </c>
      <c r="F29" s="1" t="s">
        <v>53</v>
      </c>
      <c r="G29" s="1" t="s">
        <v>22</v>
      </c>
      <c r="H29" s="6">
        <v>79</v>
      </c>
    </row>
    <row r="30" spans="1:8" ht="12.75">
      <c r="A30" s="74">
        <v>8</v>
      </c>
      <c r="B30" s="68" t="s">
        <v>64</v>
      </c>
      <c r="C30" s="55" t="s">
        <v>79</v>
      </c>
      <c r="D30" s="56"/>
      <c r="E30" s="56"/>
      <c r="F30" s="56"/>
      <c r="G30" s="57"/>
      <c r="H30" s="29">
        <f>H31+H32</f>
        <v>191</v>
      </c>
    </row>
    <row r="31" spans="1:8" ht="12.75">
      <c r="A31" s="74"/>
      <c r="B31" s="68"/>
      <c r="C31" s="5" t="s">
        <v>4</v>
      </c>
      <c r="D31" s="1" t="s">
        <v>18</v>
      </c>
      <c r="E31" s="1">
        <v>903</v>
      </c>
      <c r="F31" s="1" t="s">
        <v>54</v>
      </c>
      <c r="G31" s="1" t="s">
        <v>16</v>
      </c>
      <c r="H31" s="30">
        <v>140</v>
      </c>
    </row>
    <row r="32" spans="1:8" ht="25.5">
      <c r="A32" s="74"/>
      <c r="B32" s="68"/>
      <c r="C32" s="5" t="s">
        <v>95</v>
      </c>
      <c r="D32" s="1" t="s">
        <v>18</v>
      </c>
      <c r="E32" s="1" t="s">
        <v>74</v>
      </c>
      <c r="F32" s="1" t="s">
        <v>54</v>
      </c>
      <c r="G32" s="1" t="s">
        <v>16</v>
      </c>
      <c r="H32" s="30">
        <v>51</v>
      </c>
    </row>
    <row r="33" spans="1:8" ht="12.75">
      <c r="A33" s="74">
        <v>9</v>
      </c>
      <c r="B33" s="71" t="s">
        <v>65</v>
      </c>
      <c r="C33" s="7" t="s">
        <v>79</v>
      </c>
      <c r="D33" s="1"/>
      <c r="E33" s="1"/>
      <c r="F33" s="1"/>
      <c r="G33" s="1"/>
      <c r="H33" s="6">
        <f>H34+H35</f>
        <v>805</v>
      </c>
    </row>
    <row r="34" spans="1:8" ht="12.75">
      <c r="A34" s="74"/>
      <c r="B34" s="71"/>
      <c r="C34" s="2" t="s">
        <v>4</v>
      </c>
      <c r="D34" s="1" t="s">
        <v>18</v>
      </c>
      <c r="E34" s="1">
        <v>903</v>
      </c>
      <c r="F34" s="1" t="s">
        <v>55</v>
      </c>
      <c r="G34" s="1" t="s">
        <v>16</v>
      </c>
      <c r="H34" s="31">
        <v>755</v>
      </c>
    </row>
    <row r="35" spans="1:8" ht="25.5">
      <c r="A35" s="74"/>
      <c r="B35" s="71"/>
      <c r="C35" s="5" t="s">
        <v>95</v>
      </c>
      <c r="D35" s="1" t="s">
        <v>18</v>
      </c>
      <c r="E35" s="1" t="s">
        <v>74</v>
      </c>
      <c r="F35" s="1" t="s">
        <v>55</v>
      </c>
      <c r="G35" s="1" t="s">
        <v>16</v>
      </c>
      <c r="H35" s="31">
        <v>50</v>
      </c>
    </row>
    <row r="36" spans="1:8" ht="12.75">
      <c r="A36" s="74">
        <v>10</v>
      </c>
      <c r="B36" s="64" t="s">
        <v>103</v>
      </c>
      <c r="C36" s="27" t="s">
        <v>79</v>
      </c>
      <c r="D36" s="1"/>
      <c r="E36" s="1"/>
      <c r="F36" s="1"/>
      <c r="G36" s="1"/>
      <c r="H36" s="6">
        <f>H37+H38</f>
        <v>1181</v>
      </c>
    </row>
    <row r="37" spans="1:8" ht="12.75">
      <c r="A37" s="74"/>
      <c r="B37" s="64"/>
      <c r="C37" s="2" t="s">
        <v>4</v>
      </c>
      <c r="D37" s="1" t="s">
        <v>18</v>
      </c>
      <c r="E37" s="1">
        <v>903</v>
      </c>
      <c r="F37" s="1" t="s">
        <v>57</v>
      </c>
      <c r="G37" s="1" t="s">
        <v>16</v>
      </c>
      <c r="H37" s="31">
        <v>834</v>
      </c>
    </row>
    <row r="38" spans="1:8" ht="25.5">
      <c r="A38" s="74"/>
      <c r="B38" s="64"/>
      <c r="C38" s="5" t="s">
        <v>95</v>
      </c>
      <c r="D38" s="1" t="s">
        <v>18</v>
      </c>
      <c r="E38" s="1" t="s">
        <v>74</v>
      </c>
      <c r="F38" s="1" t="s">
        <v>57</v>
      </c>
      <c r="G38" s="1" t="s">
        <v>16</v>
      </c>
      <c r="H38" s="31">
        <v>347</v>
      </c>
    </row>
    <row r="39" spans="1:8" ht="12.75">
      <c r="A39" s="68">
        <v>11</v>
      </c>
      <c r="B39" s="64" t="s">
        <v>75</v>
      </c>
      <c r="C39" s="58" t="s">
        <v>79</v>
      </c>
      <c r="D39" s="59"/>
      <c r="E39" s="59"/>
      <c r="F39" s="59"/>
      <c r="G39" s="60"/>
      <c r="H39" s="6">
        <f>H40+H41</f>
        <v>17000</v>
      </c>
    </row>
    <row r="40" spans="1:8" ht="51">
      <c r="A40" s="68"/>
      <c r="B40" s="64"/>
      <c r="C40" s="5" t="s">
        <v>96</v>
      </c>
      <c r="D40" s="1" t="s">
        <v>82</v>
      </c>
      <c r="E40" s="1" t="s">
        <v>81</v>
      </c>
      <c r="F40" s="1" t="s">
        <v>92</v>
      </c>
      <c r="G40" s="1" t="s">
        <v>23</v>
      </c>
      <c r="H40" s="31">
        <v>16000</v>
      </c>
    </row>
    <row r="41" spans="1:8" ht="12.75">
      <c r="A41" s="68"/>
      <c r="B41" s="64"/>
      <c r="C41" s="5" t="s">
        <v>4</v>
      </c>
      <c r="D41" s="1" t="s">
        <v>82</v>
      </c>
      <c r="E41" s="1" t="s">
        <v>76</v>
      </c>
      <c r="F41" s="1" t="s">
        <v>92</v>
      </c>
      <c r="G41" s="1" t="s">
        <v>23</v>
      </c>
      <c r="H41" s="31">
        <v>1000</v>
      </c>
    </row>
    <row r="42" spans="1:8" ht="12.75">
      <c r="A42" s="3">
        <v>12</v>
      </c>
      <c r="B42" s="2" t="s">
        <v>104</v>
      </c>
      <c r="C42" s="5" t="s">
        <v>4</v>
      </c>
      <c r="D42" s="1" t="s">
        <v>18</v>
      </c>
      <c r="E42" s="1" t="s">
        <v>76</v>
      </c>
      <c r="F42" s="1" t="s">
        <v>89</v>
      </c>
      <c r="G42" s="1" t="s">
        <v>16</v>
      </c>
      <c r="H42" s="6">
        <v>200</v>
      </c>
    </row>
    <row r="43" spans="1:8" ht="38.25">
      <c r="A43" s="3">
        <v>13</v>
      </c>
      <c r="B43" s="2" t="s">
        <v>109</v>
      </c>
      <c r="C43" s="5" t="s">
        <v>4</v>
      </c>
      <c r="D43" s="1" t="s">
        <v>18</v>
      </c>
      <c r="E43" s="1" t="s">
        <v>76</v>
      </c>
      <c r="F43" s="1" t="s">
        <v>90</v>
      </c>
      <c r="G43" s="1" t="s">
        <v>16</v>
      </c>
      <c r="H43" s="6">
        <v>50</v>
      </c>
    </row>
    <row r="44" spans="1:8" ht="25.5">
      <c r="A44" s="11">
        <v>14</v>
      </c>
      <c r="B44" s="2" t="s">
        <v>87</v>
      </c>
      <c r="C44" s="5" t="s">
        <v>4</v>
      </c>
      <c r="D44" s="1" t="s">
        <v>18</v>
      </c>
      <c r="E44" s="1" t="s">
        <v>76</v>
      </c>
      <c r="F44" s="1" t="s">
        <v>91</v>
      </c>
      <c r="G44" s="1" t="s">
        <v>16</v>
      </c>
      <c r="H44" s="6">
        <v>1540</v>
      </c>
    </row>
    <row r="45" spans="1:8" ht="12.75" customHeight="1">
      <c r="A45" s="77">
        <v>15</v>
      </c>
      <c r="B45" s="80" t="s">
        <v>98</v>
      </c>
      <c r="C45" s="58" t="s">
        <v>79</v>
      </c>
      <c r="D45" s="59"/>
      <c r="E45" s="59"/>
      <c r="F45" s="59"/>
      <c r="G45" s="60"/>
      <c r="H45" s="6">
        <f>SUM(H46:H50)</f>
        <v>4948</v>
      </c>
    </row>
    <row r="46" spans="1:8" ht="25.5">
      <c r="A46" s="78"/>
      <c r="B46" s="53"/>
      <c r="C46" s="5" t="s">
        <v>3</v>
      </c>
      <c r="D46" s="1" t="s">
        <v>93</v>
      </c>
      <c r="E46" s="1" t="s">
        <v>14</v>
      </c>
      <c r="F46" s="1" t="s">
        <v>33</v>
      </c>
      <c r="G46" s="1" t="s">
        <v>25</v>
      </c>
      <c r="H46" s="26">
        <v>2800</v>
      </c>
    </row>
    <row r="47" spans="1:8" ht="12.75">
      <c r="A47" s="78"/>
      <c r="B47" s="53"/>
      <c r="C47" s="5" t="s">
        <v>99</v>
      </c>
      <c r="D47" s="1" t="s">
        <v>93</v>
      </c>
      <c r="E47" s="1" t="s">
        <v>100</v>
      </c>
      <c r="F47" s="1" t="s">
        <v>33</v>
      </c>
      <c r="G47" s="1" t="s">
        <v>25</v>
      </c>
      <c r="H47" s="26">
        <v>1505</v>
      </c>
    </row>
    <row r="48" spans="1:8" ht="12.75">
      <c r="A48" s="78"/>
      <c r="B48" s="53"/>
      <c r="C48" s="5" t="s">
        <v>4</v>
      </c>
      <c r="D48" s="1" t="s">
        <v>93</v>
      </c>
      <c r="E48" s="1" t="s">
        <v>76</v>
      </c>
      <c r="F48" s="1" t="s">
        <v>33</v>
      </c>
      <c r="G48" s="1" t="s">
        <v>25</v>
      </c>
      <c r="H48" s="26">
        <v>301</v>
      </c>
    </row>
    <row r="49" spans="1:8" ht="25.5">
      <c r="A49" s="78"/>
      <c r="B49" s="53"/>
      <c r="C49" s="50" t="s">
        <v>101</v>
      </c>
      <c r="D49" s="1" t="s">
        <v>93</v>
      </c>
      <c r="E49" s="1" t="s">
        <v>102</v>
      </c>
      <c r="F49" s="1" t="s">
        <v>33</v>
      </c>
      <c r="G49" s="1" t="s">
        <v>25</v>
      </c>
      <c r="H49" s="26">
        <v>200</v>
      </c>
    </row>
    <row r="50" spans="1:8" ht="25.5">
      <c r="A50" s="79"/>
      <c r="B50" s="54"/>
      <c r="C50" s="5" t="s">
        <v>95</v>
      </c>
      <c r="D50" s="1" t="s">
        <v>93</v>
      </c>
      <c r="E50" s="1" t="s">
        <v>74</v>
      </c>
      <c r="F50" s="1" t="s">
        <v>33</v>
      </c>
      <c r="G50" s="1" t="s">
        <v>25</v>
      </c>
      <c r="H50" s="26">
        <v>142</v>
      </c>
    </row>
    <row r="51" spans="1:8" ht="38.25">
      <c r="A51" s="51">
        <v>16</v>
      </c>
      <c r="B51" s="52" t="s">
        <v>105</v>
      </c>
      <c r="C51" s="5" t="s">
        <v>3</v>
      </c>
      <c r="D51" s="1" t="s">
        <v>13</v>
      </c>
      <c r="E51" s="1" t="s">
        <v>14</v>
      </c>
      <c r="F51" s="1" t="s">
        <v>106</v>
      </c>
      <c r="G51" s="1" t="s">
        <v>15</v>
      </c>
      <c r="H51" s="7">
        <v>500</v>
      </c>
    </row>
    <row r="52" spans="1:8" ht="12.75">
      <c r="A52" s="3"/>
      <c r="B52" s="32" t="s">
        <v>12</v>
      </c>
      <c r="C52" s="5"/>
      <c r="D52" s="33"/>
      <c r="E52" s="33"/>
      <c r="F52" s="33"/>
      <c r="G52" s="33"/>
      <c r="H52" s="34">
        <f>H12+H21+H25+H26+H27+H28+H29+H30+H33+H36+H39+H42+H43+H44+H45+H51</f>
        <v>44966</v>
      </c>
    </row>
    <row r="53" spans="1:8" ht="12.75">
      <c r="A53" s="42"/>
      <c r="B53" s="43"/>
      <c r="C53" s="44"/>
      <c r="D53" s="45"/>
      <c r="E53" s="45"/>
      <c r="F53" s="45"/>
      <c r="G53" s="45"/>
      <c r="H53" s="46"/>
    </row>
    <row r="54" spans="1:8" ht="18.75">
      <c r="A54" s="42"/>
      <c r="B54" s="36" t="s">
        <v>83</v>
      </c>
      <c r="C54" s="37"/>
      <c r="D54" s="37"/>
      <c r="E54" s="37"/>
      <c r="F54" s="37"/>
      <c r="G54" s="37"/>
      <c r="H54" s="37"/>
    </row>
    <row r="55" spans="1:8" ht="18.75">
      <c r="A55" s="42"/>
      <c r="B55" s="38" t="s">
        <v>84</v>
      </c>
      <c r="C55" s="37"/>
      <c r="D55" s="37"/>
      <c r="E55" s="36"/>
      <c r="F55" s="36" t="s">
        <v>85</v>
      </c>
      <c r="G55" s="36"/>
      <c r="H55" s="36"/>
    </row>
    <row r="56" s="37" customFormat="1" ht="15">
      <c r="A56" s="35"/>
    </row>
    <row r="57" s="37" customFormat="1" ht="15"/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  <row r="68" ht="12.75">
      <c r="B68" s="40"/>
    </row>
  </sheetData>
  <mergeCells count="30">
    <mergeCell ref="C45:G45"/>
    <mergeCell ref="A45:A50"/>
    <mergeCell ref="B45:B50"/>
    <mergeCell ref="A36:A38"/>
    <mergeCell ref="B36:B38"/>
    <mergeCell ref="B39:B41"/>
    <mergeCell ref="A39:A41"/>
    <mergeCell ref="C39:G39"/>
    <mergeCell ref="A6:H6"/>
    <mergeCell ref="A7:H7"/>
    <mergeCell ref="D10:G10"/>
    <mergeCell ref="C10:C11"/>
    <mergeCell ref="A8:H8"/>
    <mergeCell ref="A21:A24"/>
    <mergeCell ref="A33:A35"/>
    <mergeCell ref="B33:B35"/>
    <mergeCell ref="A30:A32"/>
    <mergeCell ref="H12:H13"/>
    <mergeCell ref="A10:A11"/>
    <mergeCell ref="B10:B11"/>
    <mergeCell ref="F12:F13"/>
    <mergeCell ref="G12:G13"/>
    <mergeCell ref="H10:H11"/>
    <mergeCell ref="C30:G30"/>
    <mergeCell ref="C21:G21"/>
    <mergeCell ref="C12:C20"/>
    <mergeCell ref="B21:B24"/>
    <mergeCell ref="D12:D20"/>
    <mergeCell ref="E12:E20"/>
    <mergeCell ref="B30:B32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1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120" zoomScaleNormal="120" workbookViewId="0" topLeftCell="A34">
      <selection activeCell="H40" sqref="H40"/>
    </sheetView>
  </sheetViews>
  <sheetFormatPr defaultColWidth="9.00390625" defaultRowHeight="12.75"/>
  <cols>
    <col min="1" max="1" width="3.625" style="12" bestFit="1" customWidth="1"/>
    <col min="2" max="2" width="36.75390625" style="39" customWidth="1"/>
    <col min="3" max="3" width="29.75390625" style="40" customWidth="1"/>
    <col min="4" max="4" width="6.125" style="17" customWidth="1"/>
    <col min="5" max="5" width="6.25390625" style="17" customWidth="1"/>
    <col min="6" max="6" width="9.00390625" style="17" customWidth="1"/>
    <col min="7" max="7" width="5.75390625" style="17" customWidth="1"/>
    <col min="8" max="8" width="8.375" style="4" bestFit="1" customWidth="1"/>
    <col min="9" max="16384" width="9.125" style="4" customWidth="1"/>
  </cols>
  <sheetData>
    <row r="1" spans="2:8" ht="12.75">
      <c r="B1" s="13"/>
      <c r="C1" s="14"/>
      <c r="D1" s="15" t="s">
        <v>37</v>
      </c>
      <c r="E1" s="15"/>
      <c r="F1" s="15"/>
      <c r="G1" s="15"/>
      <c r="H1" s="15"/>
    </row>
    <row r="2" spans="2:8" ht="12.75">
      <c r="B2" s="13"/>
      <c r="C2" s="15"/>
      <c r="D2" s="15" t="s">
        <v>38</v>
      </c>
      <c r="E2" s="15"/>
      <c r="F2" s="15"/>
      <c r="G2" s="15"/>
      <c r="H2" s="15"/>
    </row>
    <row r="3" spans="2:8" ht="12.75">
      <c r="B3" s="13"/>
      <c r="C3" s="4"/>
      <c r="D3" s="15" t="s">
        <v>68</v>
      </c>
      <c r="E3" s="16"/>
      <c r="F3" s="16"/>
      <c r="G3" s="16"/>
      <c r="H3" s="16"/>
    </row>
    <row r="4" spans="2:8" ht="12.75" customHeight="1">
      <c r="B4" s="13"/>
      <c r="C4" s="15"/>
      <c r="D4" s="15" t="s">
        <v>39</v>
      </c>
      <c r="E4" s="15"/>
      <c r="F4" s="15"/>
      <c r="G4" s="15"/>
      <c r="H4" s="15"/>
    </row>
    <row r="5" spans="2:3" ht="12.75" customHeight="1">
      <c r="B5" s="13"/>
      <c r="C5" s="14"/>
    </row>
    <row r="6" spans="1:8" ht="18.75">
      <c r="A6" s="75" t="s">
        <v>67</v>
      </c>
      <c r="B6" s="75"/>
      <c r="C6" s="75"/>
      <c r="D6" s="75"/>
      <c r="E6" s="75"/>
      <c r="F6" s="75"/>
      <c r="G6" s="75"/>
      <c r="H6" s="75"/>
    </row>
    <row r="7" spans="1:8" ht="18.75">
      <c r="A7" s="75" t="s">
        <v>69</v>
      </c>
      <c r="B7" s="75"/>
      <c r="C7" s="75"/>
      <c r="D7" s="75"/>
      <c r="E7" s="75"/>
      <c r="F7" s="75"/>
      <c r="G7" s="75"/>
      <c r="H7" s="75"/>
    </row>
    <row r="8" spans="1:8" ht="18.75">
      <c r="A8" s="75" t="s">
        <v>68</v>
      </c>
      <c r="B8" s="75"/>
      <c r="C8" s="75"/>
      <c r="D8" s="75"/>
      <c r="E8" s="75"/>
      <c r="F8" s="75"/>
      <c r="G8" s="75"/>
      <c r="H8" s="75"/>
    </row>
    <row r="9" spans="1:8" ht="15.75">
      <c r="A9" s="18"/>
      <c r="B9" s="18"/>
      <c r="C9" s="19"/>
      <c r="D9" s="20"/>
      <c r="E9" s="20"/>
      <c r="F9" s="20"/>
      <c r="G9" s="20"/>
      <c r="H9" s="21" t="s">
        <v>34</v>
      </c>
    </row>
    <row r="10" spans="1:22" s="24" customFormat="1" ht="12.75" customHeight="1">
      <c r="A10" s="71" t="s">
        <v>0</v>
      </c>
      <c r="B10" s="71" t="s">
        <v>1</v>
      </c>
      <c r="C10" s="71" t="s">
        <v>6</v>
      </c>
      <c r="D10" s="76" t="s">
        <v>7</v>
      </c>
      <c r="E10" s="76"/>
      <c r="F10" s="76"/>
      <c r="G10" s="76"/>
      <c r="H10" s="71" t="s">
        <v>36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24" customFormat="1" ht="24.75" customHeight="1">
      <c r="A11" s="71"/>
      <c r="B11" s="71"/>
      <c r="C11" s="71"/>
      <c r="D11" s="1" t="s">
        <v>8</v>
      </c>
      <c r="E11" s="1" t="s">
        <v>9</v>
      </c>
      <c r="F11" s="1" t="s">
        <v>10</v>
      </c>
      <c r="G11" s="1" t="s">
        <v>11</v>
      </c>
      <c r="H11" s="7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4" customFormat="1" ht="38.25" customHeight="1">
      <c r="A12" s="10">
        <v>1</v>
      </c>
      <c r="B12" s="25" t="s">
        <v>40</v>
      </c>
      <c r="C12" s="61" t="s">
        <v>3</v>
      </c>
      <c r="D12" s="65" t="s">
        <v>13</v>
      </c>
      <c r="E12" s="65" t="s">
        <v>14</v>
      </c>
      <c r="F12" s="72"/>
      <c r="G12" s="72"/>
      <c r="H12" s="69">
        <f>H14+H15+H16+H17+H18+H19+H20</f>
        <v>1558</v>
      </c>
      <c r="I12" s="23">
        <f>H12+H21+H25+H26+H27+H28+H29+H30+H33+H36+H39+H42+H43+H44</f>
        <v>44687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4" customFormat="1" ht="12.75">
      <c r="A13" s="10"/>
      <c r="B13" s="25" t="s">
        <v>48</v>
      </c>
      <c r="C13" s="62"/>
      <c r="D13" s="66"/>
      <c r="E13" s="66"/>
      <c r="F13" s="73"/>
      <c r="G13" s="73"/>
      <c r="H13" s="70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8" ht="12.75">
      <c r="A14" s="3" t="s">
        <v>41</v>
      </c>
      <c r="B14" s="2" t="s">
        <v>44</v>
      </c>
      <c r="C14" s="62"/>
      <c r="D14" s="66"/>
      <c r="E14" s="66"/>
      <c r="F14" s="1" t="s">
        <v>26</v>
      </c>
      <c r="G14" s="1" t="s">
        <v>15</v>
      </c>
      <c r="H14" s="26">
        <v>60</v>
      </c>
    </row>
    <row r="15" spans="1:8" ht="25.5">
      <c r="A15" s="3" t="s">
        <v>42</v>
      </c>
      <c r="B15" s="2" t="s">
        <v>58</v>
      </c>
      <c r="C15" s="62"/>
      <c r="D15" s="66"/>
      <c r="E15" s="66"/>
      <c r="F15" s="1" t="s">
        <v>27</v>
      </c>
      <c r="G15" s="1" t="s">
        <v>15</v>
      </c>
      <c r="H15" s="26">
        <v>50</v>
      </c>
    </row>
    <row r="16" spans="1:8" ht="25.5">
      <c r="A16" s="3" t="s">
        <v>43</v>
      </c>
      <c r="B16" s="2" t="s">
        <v>59</v>
      </c>
      <c r="C16" s="62"/>
      <c r="D16" s="66"/>
      <c r="E16" s="66"/>
      <c r="F16" s="1" t="s">
        <v>28</v>
      </c>
      <c r="G16" s="1" t="s">
        <v>15</v>
      </c>
      <c r="H16" s="26">
        <v>150</v>
      </c>
    </row>
    <row r="17" spans="1:8" ht="25.5">
      <c r="A17" s="3" t="s">
        <v>45</v>
      </c>
      <c r="B17" s="2" t="s">
        <v>46</v>
      </c>
      <c r="C17" s="62"/>
      <c r="D17" s="66"/>
      <c r="E17" s="66"/>
      <c r="F17" s="1" t="s">
        <v>29</v>
      </c>
      <c r="G17" s="1" t="s">
        <v>15</v>
      </c>
      <c r="H17" s="26">
        <v>415</v>
      </c>
    </row>
    <row r="18" spans="1:8" ht="25.5">
      <c r="A18" s="3" t="s">
        <v>47</v>
      </c>
      <c r="B18" s="2" t="s">
        <v>60</v>
      </c>
      <c r="C18" s="62"/>
      <c r="D18" s="66"/>
      <c r="E18" s="66"/>
      <c r="F18" s="1" t="s">
        <v>66</v>
      </c>
      <c r="G18" s="1" t="s">
        <v>15</v>
      </c>
      <c r="H18" s="26">
        <v>158</v>
      </c>
    </row>
    <row r="19" spans="1:8" ht="12.75">
      <c r="A19" s="3" t="s">
        <v>49</v>
      </c>
      <c r="B19" s="2" t="s">
        <v>50</v>
      </c>
      <c r="C19" s="62"/>
      <c r="D19" s="66"/>
      <c r="E19" s="66"/>
      <c r="F19" s="1" t="s">
        <v>51</v>
      </c>
      <c r="G19" s="1" t="s">
        <v>15</v>
      </c>
      <c r="H19" s="26">
        <v>75</v>
      </c>
    </row>
    <row r="20" spans="1:8" ht="12.75">
      <c r="A20" s="3" t="s">
        <v>70</v>
      </c>
      <c r="B20" s="2" t="s">
        <v>71</v>
      </c>
      <c r="C20" s="63"/>
      <c r="D20" s="67"/>
      <c r="E20" s="67"/>
      <c r="F20" s="1" t="s">
        <v>88</v>
      </c>
      <c r="G20" s="1" t="s">
        <v>15</v>
      </c>
      <c r="H20" s="26">
        <v>650</v>
      </c>
    </row>
    <row r="21" spans="1:8" ht="12.75">
      <c r="A21" s="74">
        <v>2</v>
      </c>
      <c r="B21" s="64" t="s">
        <v>52</v>
      </c>
      <c r="C21" s="58" t="s">
        <v>79</v>
      </c>
      <c r="D21" s="59"/>
      <c r="E21" s="59"/>
      <c r="F21" s="59"/>
      <c r="G21" s="60"/>
      <c r="H21" s="7">
        <f>H22+H23+H24</f>
        <v>1250</v>
      </c>
    </row>
    <row r="22" spans="1:8" ht="12.75">
      <c r="A22" s="74"/>
      <c r="B22" s="64"/>
      <c r="C22" s="5" t="s">
        <v>4</v>
      </c>
      <c r="D22" s="1" t="s">
        <v>18</v>
      </c>
      <c r="E22" s="1">
        <v>903</v>
      </c>
      <c r="F22" s="1" t="s">
        <v>30</v>
      </c>
      <c r="G22" s="1" t="s">
        <v>16</v>
      </c>
      <c r="H22" s="8">
        <v>974</v>
      </c>
    </row>
    <row r="23" spans="1:8" ht="25.5">
      <c r="A23" s="74"/>
      <c r="B23" s="64"/>
      <c r="C23" s="5" t="s">
        <v>3</v>
      </c>
      <c r="D23" s="1" t="s">
        <v>13</v>
      </c>
      <c r="E23" s="1" t="s">
        <v>14</v>
      </c>
      <c r="F23" s="1" t="s">
        <v>30</v>
      </c>
      <c r="G23" s="1" t="s">
        <v>15</v>
      </c>
      <c r="H23" s="8">
        <v>274</v>
      </c>
    </row>
    <row r="24" spans="1:8" ht="25.5">
      <c r="A24" s="74"/>
      <c r="B24" s="64"/>
      <c r="C24" s="5" t="s">
        <v>72</v>
      </c>
      <c r="D24" s="1" t="s">
        <v>18</v>
      </c>
      <c r="E24" s="1" t="s">
        <v>74</v>
      </c>
      <c r="F24" s="1" t="s">
        <v>30</v>
      </c>
      <c r="G24" s="1" t="s">
        <v>16</v>
      </c>
      <c r="H24" s="8">
        <v>2</v>
      </c>
    </row>
    <row r="25" spans="1:8" ht="25.5">
      <c r="A25" s="3">
        <v>3</v>
      </c>
      <c r="B25" s="2" t="s">
        <v>61</v>
      </c>
      <c r="C25" s="2" t="s">
        <v>5</v>
      </c>
      <c r="D25" s="22" t="s">
        <v>20</v>
      </c>
      <c r="E25" s="1">
        <v>906</v>
      </c>
      <c r="F25" s="1" t="s">
        <v>31</v>
      </c>
      <c r="G25" s="1" t="s">
        <v>19</v>
      </c>
      <c r="H25" s="7">
        <v>5140</v>
      </c>
    </row>
    <row r="26" spans="1:8" ht="25.5">
      <c r="A26" s="3">
        <v>4</v>
      </c>
      <c r="B26" s="2" t="s">
        <v>86</v>
      </c>
      <c r="C26" s="2" t="s">
        <v>5</v>
      </c>
      <c r="D26" s="1" t="s">
        <v>21</v>
      </c>
      <c r="E26" s="1">
        <v>906</v>
      </c>
      <c r="F26" s="1" t="s">
        <v>35</v>
      </c>
      <c r="G26" s="1" t="s">
        <v>22</v>
      </c>
      <c r="H26" s="28">
        <v>320</v>
      </c>
    </row>
    <row r="27" spans="1:8" ht="25.5">
      <c r="A27" s="3">
        <v>5</v>
      </c>
      <c r="B27" s="9" t="s">
        <v>2</v>
      </c>
      <c r="C27" s="2" t="s">
        <v>5</v>
      </c>
      <c r="D27" s="1" t="s">
        <v>17</v>
      </c>
      <c r="E27" s="1" t="s">
        <v>73</v>
      </c>
      <c r="F27" s="1" t="s">
        <v>32</v>
      </c>
      <c r="G27" s="1" t="s">
        <v>23</v>
      </c>
      <c r="H27" s="7">
        <v>5000</v>
      </c>
    </row>
    <row r="28" spans="1:8" ht="38.25">
      <c r="A28" s="3">
        <v>6</v>
      </c>
      <c r="B28" s="5" t="s">
        <v>62</v>
      </c>
      <c r="C28" s="2" t="s">
        <v>5</v>
      </c>
      <c r="D28" s="1" t="s">
        <v>24</v>
      </c>
      <c r="E28" s="1" t="s">
        <v>73</v>
      </c>
      <c r="F28" s="1" t="s">
        <v>33</v>
      </c>
      <c r="G28" s="1" t="s">
        <v>25</v>
      </c>
      <c r="H28" s="7">
        <v>502</v>
      </c>
    </row>
    <row r="29" spans="1:8" ht="51">
      <c r="A29" s="3">
        <v>7</v>
      </c>
      <c r="B29" s="2" t="s">
        <v>63</v>
      </c>
      <c r="C29" s="2" t="s">
        <v>5</v>
      </c>
      <c r="D29" s="1" t="s">
        <v>21</v>
      </c>
      <c r="E29" s="1">
        <v>906</v>
      </c>
      <c r="F29" s="1" t="s">
        <v>53</v>
      </c>
      <c r="G29" s="1" t="s">
        <v>22</v>
      </c>
      <c r="H29" s="6">
        <v>79</v>
      </c>
    </row>
    <row r="30" spans="1:8" ht="12.75">
      <c r="A30" s="74">
        <v>8</v>
      </c>
      <c r="B30" s="68" t="s">
        <v>64</v>
      </c>
      <c r="C30" s="55" t="s">
        <v>79</v>
      </c>
      <c r="D30" s="56"/>
      <c r="E30" s="56"/>
      <c r="F30" s="56"/>
      <c r="G30" s="57"/>
      <c r="H30" s="29">
        <f>H31+H32</f>
        <v>446</v>
      </c>
    </row>
    <row r="31" spans="1:8" ht="12.75">
      <c r="A31" s="74"/>
      <c r="B31" s="68"/>
      <c r="C31" s="5" t="s">
        <v>4</v>
      </c>
      <c r="D31" s="1" t="s">
        <v>18</v>
      </c>
      <c r="E31" s="1">
        <v>903</v>
      </c>
      <c r="F31" s="1" t="s">
        <v>54</v>
      </c>
      <c r="G31" s="1" t="s">
        <v>16</v>
      </c>
      <c r="H31" s="30">
        <v>395</v>
      </c>
    </row>
    <row r="32" spans="1:8" ht="25.5">
      <c r="A32" s="74"/>
      <c r="B32" s="68"/>
      <c r="C32" s="5" t="s">
        <v>72</v>
      </c>
      <c r="D32" s="1" t="s">
        <v>18</v>
      </c>
      <c r="E32" s="1" t="s">
        <v>74</v>
      </c>
      <c r="F32" s="1" t="s">
        <v>54</v>
      </c>
      <c r="G32" s="1" t="s">
        <v>16</v>
      </c>
      <c r="H32" s="30">
        <v>51</v>
      </c>
    </row>
    <row r="33" spans="1:8" ht="12.75">
      <c r="A33" s="74">
        <v>9</v>
      </c>
      <c r="B33" s="71" t="s">
        <v>65</v>
      </c>
      <c r="C33" s="7" t="s">
        <v>79</v>
      </c>
      <c r="D33" s="1"/>
      <c r="E33" s="1"/>
      <c r="F33" s="1"/>
      <c r="G33" s="1"/>
      <c r="H33" s="6">
        <f>H34+H35</f>
        <v>4265</v>
      </c>
    </row>
    <row r="34" spans="1:8" ht="12.75">
      <c r="A34" s="74"/>
      <c r="B34" s="71"/>
      <c r="C34" s="2" t="s">
        <v>4</v>
      </c>
      <c r="D34" s="1" t="s">
        <v>18</v>
      </c>
      <c r="E34" s="1">
        <v>903</v>
      </c>
      <c r="F34" s="1" t="s">
        <v>55</v>
      </c>
      <c r="G34" s="1" t="s">
        <v>16</v>
      </c>
      <c r="H34" s="31">
        <v>4215</v>
      </c>
    </row>
    <row r="35" spans="1:8" ht="25.5">
      <c r="A35" s="74"/>
      <c r="B35" s="71"/>
      <c r="C35" s="5" t="s">
        <v>72</v>
      </c>
      <c r="D35" s="1" t="s">
        <v>18</v>
      </c>
      <c r="E35" s="1" t="s">
        <v>74</v>
      </c>
      <c r="F35" s="1" t="s">
        <v>55</v>
      </c>
      <c r="G35" s="1" t="s">
        <v>16</v>
      </c>
      <c r="H35" s="31">
        <v>50</v>
      </c>
    </row>
    <row r="36" spans="1:8" ht="12.75">
      <c r="A36" s="74">
        <v>10</v>
      </c>
      <c r="B36" s="64" t="s">
        <v>56</v>
      </c>
      <c r="C36" s="27" t="s">
        <v>79</v>
      </c>
      <c r="D36" s="1"/>
      <c r="E36" s="1"/>
      <c r="F36" s="1"/>
      <c r="G36" s="1"/>
      <c r="H36" s="6">
        <f>H37+H38</f>
        <v>1181</v>
      </c>
    </row>
    <row r="37" spans="1:8" ht="12.75">
      <c r="A37" s="74"/>
      <c r="B37" s="64"/>
      <c r="C37" s="2" t="s">
        <v>4</v>
      </c>
      <c r="D37" s="1" t="s">
        <v>18</v>
      </c>
      <c r="E37" s="1">
        <v>903</v>
      </c>
      <c r="F37" s="1" t="s">
        <v>57</v>
      </c>
      <c r="G37" s="1" t="s">
        <v>16</v>
      </c>
      <c r="H37" s="31">
        <v>834</v>
      </c>
    </row>
    <row r="38" spans="1:8" ht="25.5">
      <c r="A38" s="74"/>
      <c r="B38" s="64"/>
      <c r="C38" s="5" t="s">
        <v>72</v>
      </c>
      <c r="D38" s="1" t="s">
        <v>18</v>
      </c>
      <c r="E38" s="1" t="s">
        <v>74</v>
      </c>
      <c r="F38" s="1" t="s">
        <v>57</v>
      </c>
      <c r="G38" s="1" t="s">
        <v>16</v>
      </c>
      <c r="H38" s="31">
        <v>347</v>
      </c>
    </row>
    <row r="39" spans="1:8" ht="12.75">
      <c r="A39" s="68">
        <v>11</v>
      </c>
      <c r="B39" s="64" t="s">
        <v>75</v>
      </c>
      <c r="C39" s="58" t="s">
        <v>79</v>
      </c>
      <c r="D39" s="59"/>
      <c r="E39" s="59"/>
      <c r="F39" s="59"/>
      <c r="G39" s="60"/>
      <c r="H39" s="6">
        <f>H40+H41</f>
        <v>22218</v>
      </c>
    </row>
    <row r="40" spans="1:8" ht="51">
      <c r="A40" s="68"/>
      <c r="B40" s="64"/>
      <c r="C40" s="5" t="s">
        <v>80</v>
      </c>
      <c r="D40" s="1" t="s">
        <v>82</v>
      </c>
      <c r="E40" s="1" t="s">
        <v>81</v>
      </c>
      <c r="F40" s="1" t="s">
        <v>92</v>
      </c>
      <c r="G40" s="1" t="s">
        <v>23</v>
      </c>
      <c r="H40" s="31">
        <v>16000</v>
      </c>
    </row>
    <row r="41" spans="1:8" ht="12.75">
      <c r="A41" s="68"/>
      <c r="B41" s="64"/>
      <c r="C41" s="5" t="s">
        <v>4</v>
      </c>
      <c r="D41" s="1" t="s">
        <v>82</v>
      </c>
      <c r="E41" s="1" t="s">
        <v>76</v>
      </c>
      <c r="F41" s="1" t="s">
        <v>92</v>
      </c>
      <c r="G41" s="1" t="s">
        <v>23</v>
      </c>
      <c r="H41" s="31">
        <v>6218</v>
      </c>
    </row>
    <row r="42" spans="1:8" ht="12.75">
      <c r="A42" s="3">
        <v>12</v>
      </c>
      <c r="B42" s="2" t="s">
        <v>77</v>
      </c>
      <c r="C42" s="5" t="s">
        <v>4</v>
      </c>
      <c r="D42" s="1" t="s">
        <v>18</v>
      </c>
      <c r="E42" s="1" t="s">
        <v>76</v>
      </c>
      <c r="F42" s="1" t="s">
        <v>89</v>
      </c>
      <c r="G42" s="1" t="s">
        <v>16</v>
      </c>
      <c r="H42" s="6">
        <v>549</v>
      </c>
    </row>
    <row r="43" spans="1:8" ht="25.5">
      <c r="A43" s="3">
        <v>13</v>
      </c>
      <c r="B43" s="2" t="s">
        <v>78</v>
      </c>
      <c r="C43" s="5" t="s">
        <v>4</v>
      </c>
      <c r="D43" s="1" t="s">
        <v>18</v>
      </c>
      <c r="E43" s="1" t="s">
        <v>76</v>
      </c>
      <c r="F43" s="1" t="s">
        <v>90</v>
      </c>
      <c r="G43" s="1" t="s">
        <v>16</v>
      </c>
      <c r="H43" s="6">
        <v>50</v>
      </c>
    </row>
    <row r="44" spans="1:8" ht="25.5">
      <c r="A44" s="11">
        <v>14</v>
      </c>
      <c r="B44" s="2" t="s">
        <v>87</v>
      </c>
      <c r="C44" s="5" t="s">
        <v>4</v>
      </c>
      <c r="D44" s="1" t="s">
        <v>18</v>
      </c>
      <c r="E44" s="1" t="s">
        <v>76</v>
      </c>
      <c r="F44" s="1" t="s">
        <v>91</v>
      </c>
      <c r="G44" s="1" t="s">
        <v>16</v>
      </c>
      <c r="H44" s="6">
        <v>2129</v>
      </c>
    </row>
    <row r="45" spans="1:8" ht="51">
      <c r="A45" s="11">
        <v>15</v>
      </c>
      <c r="B45" s="47" t="s">
        <v>94</v>
      </c>
      <c r="C45" s="5" t="s">
        <v>5</v>
      </c>
      <c r="D45" s="41" t="s">
        <v>93</v>
      </c>
      <c r="E45" s="41" t="s">
        <v>73</v>
      </c>
      <c r="F45" s="41" t="s">
        <v>33</v>
      </c>
      <c r="G45" s="41" t="s">
        <v>25</v>
      </c>
      <c r="H45" s="7">
        <v>4948</v>
      </c>
    </row>
    <row r="46" spans="1:8" ht="12.75">
      <c r="A46" s="3"/>
      <c r="B46" s="32" t="s">
        <v>12</v>
      </c>
      <c r="C46" s="5"/>
      <c r="D46" s="33"/>
      <c r="E46" s="33"/>
      <c r="F46" s="33"/>
      <c r="G46" s="33"/>
      <c r="H46" s="34">
        <f>H12+H21+H25+H26+H27+H28+H29+H30+H33+H36+H39+H42+H43+H44+H45</f>
        <v>49635</v>
      </c>
    </row>
    <row r="47" spans="1:8" ht="12.75">
      <c r="A47" s="42"/>
      <c r="B47" s="43"/>
      <c r="C47" s="44"/>
      <c r="D47" s="45"/>
      <c r="E47" s="45"/>
      <c r="F47" s="45"/>
      <c r="G47" s="45"/>
      <c r="H47" s="46"/>
    </row>
    <row r="48" spans="1:8" ht="12.75">
      <c r="A48" s="42"/>
      <c r="B48" s="43"/>
      <c r="C48" s="44"/>
      <c r="D48" s="45"/>
      <c r="E48" s="45"/>
      <c r="F48" s="45"/>
      <c r="G48" s="45"/>
      <c r="H48" s="46"/>
    </row>
    <row r="49" spans="1:8" ht="12.75">
      <c r="A49" s="42"/>
      <c r="B49" s="43"/>
      <c r="C49" s="44"/>
      <c r="D49" s="45"/>
      <c r="E49" s="45"/>
      <c r="F49" s="45"/>
      <c r="G49" s="45"/>
      <c r="H49" s="46"/>
    </row>
    <row r="50" spans="1:2" s="37" customFormat="1" ht="18.75">
      <c r="A50" s="35"/>
      <c r="B50" s="36" t="s">
        <v>83</v>
      </c>
    </row>
    <row r="51" spans="2:8" s="37" customFormat="1" ht="18.75">
      <c r="B51" s="38" t="s">
        <v>84</v>
      </c>
      <c r="E51" s="36"/>
      <c r="F51" s="36" t="s">
        <v>85</v>
      </c>
      <c r="G51" s="36"/>
      <c r="H51" s="36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  <row r="58" ht="12.75">
      <c r="B58" s="40"/>
    </row>
    <row r="59" ht="12.75">
      <c r="B59" s="40"/>
    </row>
    <row r="60" ht="12.75">
      <c r="B60" s="40"/>
    </row>
    <row r="61" ht="12.75">
      <c r="B61" s="40"/>
    </row>
    <row r="62" ht="12.75">
      <c r="B62" s="40"/>
    </row>
    <row r="63" ht="12.75">
      <c r="B63" s="40"/>
    </row>
    <row r="64" ht="12.75">
      <c r="B64" s="40"/>
    </row>
    <row r="65" ht="12.75">
      <c r="B65" s="40"/>
    </row>
    <row r="66" ht="12.75">
      <c r="B66" s="40"/>
    </row>
    <row r="67" ht="12.75">
      <c r="B67" s="40"/>
    </row>
  </sheetData>
  <mergeCells count="27">
    <mergeCell ref="B39:B41"/>
    <mergeCell ref="A39:A41"/>
    <mergeCell ref="F12:F13"/>
    <mergeCell ref="G12:G13"/>
    <mergeCell ref="C39:G39"/>
    <mergeCell ref="C30:G30"/>
    <mergeCell ref="C21:G21"/>
    <mergeCell ref="C12:C20"/>
    <mergeCell ref="B21:B24"/>
    <mergeCell ref="A30:A32"/>
    <mergeCell ref="B33:B35"/>
    <mergeCell ref="A8:H8"/>
    <mergeCell ref="D12:D20"/>
    <mergeCell ref="E12:E20"/>
    <mergeCell ref="H12:H13"/>
    <mergeCell ref="A10:A11"/>
    <mergeCell ref="B10:B11"/>
    <mergeCell ref="A36:A38"/>
    <mergeCell ref="B36:B38"/>
    <mergeCell ref="H10:H11"/>
    <mergeCell ref="A6:H6"/>
    <mergeCell ref="A7:H7"/>
    <mergeCell ref="D10:G10"/>
    <mergeCell ref="C10:C11"/>
    <mergeCell ref="B30:B32"/>
    <mergeCell ref="A21:A24"/>
    <mergeCell ref="A33:A3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nata</cp:lastModifiedBy>
  <cp:lastPrinted>2010-09-13T06:08:51Z</cp:lastPrinted>
  <dcterms:created xsi:type="dcterms:W3CDTF">2001-12-04T10:35:34Z</dcterms:created>
  <dcterms:modified xsi:type="dcterms:W3CDTF">2010-10-11T06:29:06Z</dcterms:modified>
  <cp:category/>
  <cp:version/>
  <cp:contentType/>
  <cp:contentStatus/>
</cp:coreProperties>
</file>