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 с изм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<sst xmlns="http://schemas.openxmlformats.org/spreadsheetml/2006/main" count="33" uniqueCount="33">
  <si>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ПЛАН  МЕРОПРИЯТИЙ</t>
  </si>
  <si>
    <t>по обеспечению пожарной безопасности</t>
  </si>
  <si>
    <t>№ п/п</t>
  </si>
  <si>
    <t>Наименование подразделения</t>
  </si>
  <si>
    <t>Мероприятия</t>
  </si>
  <si>
    <t>2005г.</t>
  </si>
  <si>
    <t>2006г.</t>
  </si>
  <si>
    <t>2007г.</t>
  </si>
  <si>
    <t>2008г.</t>
  </si>
  <si>
    <t>2009г.</t>
  </si>
  <si>
    <t>Уборка руберо-ида под шифер. кровлей</t>
  </si>
  <si>
    <t>Муниципальное учреждение ''Управление культуры''</t>
  </si>
  <si>
    <t>Муниципальное учреждение здравоохранения ''Саянская городская больница''</t>
  </si>
  <si>
    <t>Муниципальное учреждение здравоохранения ''Городская стоматологическая поликлинника''</t>
  </si>
  <si>
    <t>ИТОГО:</t>
  </si>
  <si>
    <t>Р.М. Хайрутдинов</t>
  </si>
  <si>
    <t>Итого          тыс.руб.</t>
  </si>
  <si>
    <t>Пропитка деревян-ных конструк-ций огнеза-щитным составом</t>
  </si>
  <si>
    <t>Замена сплошн. решеток распаш-ными</t>
  </si>
  <si>
    <t>Муниципальное учреждение ''Управление образования''</t>
  </si>
  <si>
    <t>к решению Думы городского округа</t>
  </si>
  <si>
    <t>Муниципальное учреждение ''Управление по физической культуре, спорту и туризму''</t>
  </si>
  <si>
    <t>Заместитель мэра городского округа</t>
  </si>
  <si>
    <t>Итого тыс. руб.</t>
  </si>
  <si>
    <t>2010г.</t>
  </si>
  <si>
    <t>в том числе по годам, тыс. руб.</t>
  </si>
  <si>
    <t xml:space="preserve"> Приложение №3</t>
  </si>
  <si>
    <t>2011г.</t>
  </si>
  <si>
    <t>Уста-новка  дверей</t>
  </si>
  <si>
    <t>на объектах муниципальной собственности социальной сферы на 2005-2011 годы.</t>
  </si>
  <si>
    <t>Установ-ка АПС и другие меропри-ятия для обеспе-чения по-жарной безопас-ности</t>
  </si>
  <si>
    <t>Изготов-ление и уста-новка металли-ческих ворот и калиток</t>
  </si>
  <si>
    <t>от 25.09.2009г. № 051-14-108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</si>
</sst>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7">
    <font>
      <sz val="10"/>
      <name val="Arial"/>
      <family val="0"/>
    </font>
    <font>
      <sz val="12"/>
      <name val="Arial"/>
      <family val="2"/>
    </font>
    <font>
      <sz val="12"/>
      <name val="Rockwell Extra Bold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72" fontId="3" fillId="0" borderId="1" xfId="0" applyNumberFormat="1" applyFont="1" applyBorder="1" applyAlignment="1">
      <alignment horizontal="center" vertical="top" wrapText="1"/>
    </xf>
    <xf numFmtId="172" fontId="4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E1" sqref="E1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8.28125" style="0" customWidth="1"/>
    <col min="4" max="4" width="8.140625" style="0" customWidth="1"/>
    <col min="5" max="5" width="8.57421875" style="0" customWidth="1"/>
    <col min="6" max="6" width="6.8515625" style="0" customWidth="1"/>
    <col min="7" max="7" width="8.421875" style="0" customWidth="1"/>
    <col min="8" max="8" width="9.57421875" style="0" customWidth="1"/>
    <col min="9" max="9" width="7.28125" style="0" customWidth="1"/>
    <col min="10" max="10" width="6.57421875" style="0" customWidth="1"/>
    <col min="11" max="11" width="7.00390625" style="0" customWidth="1"/>
    <col min="12" max="12" width="6.7109375" style="0" customWidth="1"/>
    <col min="13" max="13" width="7.421875" style="0" customWidth="1"/>
    <col min="14" max="14" width="6.8515625" style="0" customWidth="1"/>
    <col min="15" max="15" width="7.140625" style="0" customWidth="1"/>
    <col min="16" max="16" width="7.28125" style="0" customWidth="1"/>
    <col min="17" max="17" width="9.00390625" style="0" customWidth="1"/>
  </cols>
  <sheetData>
    <row r="1" spans="1:17" ht="15.75">
      <c r="A1" s="15"/>
      <c r="B1" s="8"/>
      <c r="C1" s="8"/>
      <c r="D1" s="8"/>
      <c r="E1" s="8"/>
      <c r="F1" s="8"/>
      <c r="G1" s="8"/>
      <c r="H1" s="8"/>
      <c r="I1" s="8"/>
      <c r="J1" s="8"/>
      <c r="K1" s="14" t="s">
        <v>26</v>
      </c>
      <c r="L1" s="14"/>
      <c r="M1" s="7"/>
      <c r="N1" s="8"/>
      <c r="O1" s="8"/>
      <c r="P1" s="8"/>
      <c r="Q1" s="7"/>
    </row>
    <row r="2" spans="1:17" ht="15.75">
      <c r="A2" s="16"/>
      <c r="B2" s="8"/>
      <c r="C2" s="8"/>
      <c r="D2" s="8"/>
      <c r="E2" s="8"/>
      <c r="F2" s="8"/>
      <c r="G2" s="7"/>
      <c r="H2" s="7"/>
      <c r="I2" s="7"/>
      <c r="J2" s="7"/>
      <c r="K2" s="14" t="s">
        <v>20</v>
      </c>
      <c r="L2" s="7"/>
      <c r="M2" s="14"/>
      <c r="N2" s="14"/>
      <c r="O2" s="14"/>
      <c r="P2" s="14"/>
      <c r="Q2" s="14"/>
    </row>
    <row r="3" spans="1:17" ht="15.75">
      <c r="A3" s="16"/>
      <c r="B3" s="8"/>
      <c r="C3" s="8"/>
      <c r="D3" s="8"/>
      <c r="E3" s="8"/>
      <c r="F3" s="8"/>
      <c r="G3" s="8"/>
      <c r="H3" s="8"/>
      <c r="I3" s="8"/>
      <c r="J3" s="8"/>
      <c r="K3" s="8" t="s">
        <v>32</v>
      </c>
      <c r="L3" s="8"/>
      <c r="M3" s="7"/>
      <c r="N3" s="8"/>
      <c r="O3" s="8"/>
      <c r="P3" s="8"/>
      <c r="Q3" s="9"/>
    </row>
    <row r="4" spans="1:17" ht="18.75" customHeight="1">
      <c r="A4" s="16"/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2.75">
      <c r="A5" s="16"/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2.75">
      <c r="A6" s="16"/>
      <c r="B6" s="34" t="s">
        <v>29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>
      <c r="A7" s="1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21.75" customHeight="1">
      <c r="A8" s="26" t="s">
        <v>2</v>
      </c>
      <c r="B8" s="28" t="s">
        <v>3</v>
      </c>
      <c r="C8" s="32" t="s">
        <v>4</v>
      </c>
      <c r="D8" s="32"/>
      <c r="E8" s="32"/>
      <c r="F8" s="32"/>
      <c r="G8" s="32"/>
      <c r="H8" s="32"/>
      <c r="I8" s="28" t="s">
        <v>16</v>
      </c>
      <c r="J8" s="35" t="s">
        <v>25</v>
      </c>
      <c r="K8" s="36"/>
      <c r="L8" s="36"/>
      <c r="M8" s="36"/>
      <c r="N8" s="36"/>
      <c r="O8" s="36"/>
      <c r="P8" s="37"/>
      <c r="Q8" s="30" t="s">
        <v>23</v>
      </c>
    </row>
    <row r="9" spans="1:17" ht="129" customHeight="1">
      <c r="A9" s="27"/>
      <c r="B9" s="29"/>
      <c r="C9" s="18" t="s">
        <v>30</v>
      </c>
      <c r="D9" s="18" t="s">
        <v>10</v>
      </c>
      <c r="E9" s="18" t="s">
        <v>18</v>
      </c>
      <c r="F9" s="18" t="s">
        <v>28</v>
      </c>
      <c r="G9" s="18" t="s">
        <v>31</v>
      </c>
      <c r="H9" s="18" t="s">
        <v>17</v>
      </c>
      <c r="I9" s="29"/>
      <c r="J9" s="17" t="s">
        <v>5</v>
      </c>
      <c r="K9" s="17" t="s">
        <v>6</v>
      </c>
      <c r="L9" s="17" t="s">
        <v>7</v>
      </c>
      <c r="M9" s="17" t="s">
        <v>8</v>
      </c>
      <c r="N9" s="17" t="s">
        <v>9</v>
      </c>
      <c r="O9" s="17" t="s">
        <v>24</v>
      </c>
      <c r="P9" s="17" t="s">
        <v>27</v>
      </c>
      <c r="Q9" s="31"/>
    </row>
    <row r="10" spans="1:18" ht="30.75" customHeight="1">
      <c r="A10" s="19">
        <v>1</v>
      </c>
      <c r="B10" s="20" t="s">
        <v>19</v>
      </c>
      <c r="C10" s="21">
        <f>8424-100-72</f>
        <v>8252</v>
      </c>
      <c r="D10" s="21">
        <f>663-400</f>
        <v>263</v>
      </c>
      <c r="E10" s="21"/>
      <c r="F10" s="21"/>
      <c r="G10" s="21"/>
      <c r="H10" s="21">
        <f>674-300</f>
        <v>374</v>
      </c>
      <c r="I10" s="22">
        <f aca="true" t="shared" si="0" ref="I10:I15">SUM(C10:H10)</f>
        <v>8889</v>
      </c>
      <c r="J10" s="21">
        <v>1000</v>
      </c>
      <c r="K10" s="21">
        <v>2601.6</v>
      </c>
      <c r="L10" s="21">
        <v>1737.4</v>
      </c>
      <c r="M10" s="21">
        <v>1658.2</v>
      </c>
      <c r="N10" s="21">
        <v>184</v>
      </c>
      <c r="O10" s="21">
        <v>507.8</v>
      </c>
      <c r="P10" s="21">
        <v>1200</v>
      </c>
      <c r="Q10" s="22">
        <f aca="true" t="shared" si="1" ref="Q10:Q15">SUM(J10:P10)</f>
        <v>8889</v>
      </c>
      <c r="R10" s="1"/>
    </row>
    <row r="11" spans="1:18" ht="42.75" customHeight="1">
      <c r="A11" s="19">
        <v>2</v>
      </c>
      <c r="B11" s="20" t="s">
        <v>21</v>
      </c>
      <c r="C11" s="21">
        <f>1459-240.1</f>
        <v>1218.9</v>
      </c>
      <c r="D11" s="21">
        <v>71.8</v>
      </c>
      <c r="E11" s="21">
        <v>273.1</v>
      </c>
      <c r="F11" s="21">
        <v>38.7</v>
      </c>
      <c r="G11" s="21">
        <v>46.2</v>
      </c>
      <c r="H11" s="21">
        <v>348.1</v>
      </c>
      <c r="I11" s="22">
        <f t="shared" si="0"/>
        <v>1996.8000000000002</v>
      </c>
      <c r="J11" s="25">
        <v>0</v>
      </c>
      <c r="K11" s="21">
        <v>538.9</v>
      </c>
      <c r="L11" s="21">
        <v>608</v>
      </c>
      <c r="M11" s="21">
        <v>599.9</v>
      </c>
      <c r="N11" s="25">
        <v>0</v>
      </c>
      <c r="O11" s="25">
        <v>0</v>
      </c>
      <c r="P11" s="21">
        <v>250</v>
      </c>
      <c r="Q11" s="22">
        <f t="shared" si="1"/>
        <v>1996.8000000000002</v>
      </c>
      <c r="R11" s="1"/>
    </row>
    <row r="12" spans="1:18" ht="30" customHeight="1">
      <c r="A12" s="19">
        <v>3</v>
      </c>
      <c r="B12" s="20" t="s">
        <v>11</v>
      </c>
      <c r="C12" s="21">
        <v>1343.8</v>
      </c>
      <c r="D12" s="21"/>
      <c r="E12" s="21">
        <v>46.5</v>
      </c>
      <c r="F12" s="21"/>
      <c r="G12" s="21"/>
      <c r="H12" s="21"/>
      <c r="I12" s="22">
        <f t="shared" si="0"/>
        <v>1390.3</v>
      </c>
      <c r="J12" s="21">
        <v>90</v>
      </c>
      <c r="K12" s="21">
        <v>250</v>
      </c>
      <c r="L12" s="21">
        <v>270.3</v>
      </c>
      <c r="M12" s="21">
        <v>92.9</v>
      </c>
      <c r="N12" s="25">
        <v>0</v>
      </c>
      <c r="O12" s="21">
        <v>379</v>
      </c>
      <c r="P12" s="21">
        <f>687.1-379</f>
        <v>308.1</v>
      </c>
      <c r="Q12" s="22">
        <f t="shared" si="1"/>
        <v>1390.2999999999997</v>
      </c>
      <c r="R12" s="1"/>
    </row>
    <row r="13" spans="1:18" ht="44.25" customHeight="1">
      <c r="A13" s="19">
        <v>5</v>
      </c>
      <c r="B13" s="20" t="s">
        <v>12</v>
      </c>
      <c r="C13" s="21">
        <f>6377.7-1042.2</f>
        <v>5335.5</v>
      </c>
      <c r="D13" s="21"/>
      <c r="E13" s="21"/>
      <c r="F13" s="21"/>
      <c r="G13" s="21"/>
      <c r="H13" s="21">
        <v>296.7</v>
      </c>
      <c r="I13" s="22">
        <f t="shared" si="0"/>
        <v>5632.2</v>
      </c>
      <c r="J13" s="21">
        <v>378</v>
      </c>
      <c r="K13" s="21">
        <v>1944.7</v>
      </c>
      <c r="L13" s="21">
        <v>987.7</v>
      </c>
      <c r="M13" s="21">
        <v>873.4</v>
      </c>
      <c r="N13" s="25">
        <v>0</v>
      </c>
      <c r="O13" s="21">
        <v>978.8</v>
      </c>
      <c r="P13" s="21">
        <v>469.6</v>
      </c>
      <c r="Q13" s="22">
        <f t="shared" si="1"/>
        <v>5632.2</v>
      </c>
      <c r="R13" s="1"/>
    </row>
    <row r="14" spans="1:18" ht="56.25" customHeight="1">
      <c r="A14" s="19">
        <v>6</v>
      </c>
      <c r="B14" s="20" t="s">
        <v>13</v>
      </c>
      <c r="C14" s="21">
        <v>32</v>
      </c>
      <c r="D14" s="21"/>
      <c r="E14" s="21"/>
      <c r="F14" s="21"/>
      <c r="G14" s="21"/>
      <c r="H14" s="21"/>
      <c r="I14" s="22">
        <f t="shared" si="0"/>
        <v>32</v>
      </c>
      <c r="J14" s="21">
        <v>32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2">
        <f t="shared" si="1"/>
        <v>32</v>
      </c>
      <c r="R14" s="1"/>
    </row>
    <row r="15" spans="1:18" ht="16.5" customHeight="1">
      <c r="A15" s="23"/>
      <c r="B15" s="24" t="s">
        <v>14</v>
      </c>
      <c r="C15" s="22">
        <f aca="true" t="shared" si="2" ref="C15:H15">SUM(C10:C14)</f>
        <v>16182.199999999999</v>
      </c>
      <c r="D15" s="22">
        <f t="shared" si="2"/>
        <v>334.8</v>
      </c>
      <c r="E15" s="22">
        <f t="shared" si="2"/>
        <v>319.6</v>
      </c>
      <c r="F15" s="22">
        <f t="shared" si="2"/>
        <v>38.7</v>
      </c>
      <c r="G15" s="22">
        <f t="shared" si="2"/>
        <v>46.2</v>
      </c>
      <c r="H15" s="22">
        <f t="shared" si="2"/>
        <v>1018.8</v>
      </c>
      <c r="I15" s="22">
        <f t="shared" si="0"/>
        <v>17940.3</v>
      </c>
      <c r="J15" s="22">
        <f aca="true" t="shared" si="3" ref="J15:P15">SUM(J10:J14)</f>
        <v>1500</v>
      </c>
      <c r="K15" s="22">
        <f t="shared" si="3"/>
        <v>5335.2</v>
      </c>
      <c r="L15" s="22">
        <f t="shared" si="3"/>
        <v>3603.4000000000005</v>
      </c>
      <c r="M15" s="22">
        <f t="shared" si="3"/>
        <v>3224.4</v>
      </c>
      <c r="N15" s="22">
        <f t="shared" si="3"/>
        <v>184</v>
      </c>
      <c r="O15" s="22">
        <f t="shared" si="3"/>
        <v>1865.6</v>
      </c>
      <c r="P15" s="22">
        <f t="shared" si="3"/>
        <v>2227.7</v>
      </c>
      <c r="Q15" s="22">
        <f t="shared" si="1"/>
        <v>17940.3</v>
      </c>
      <c r="R15" s="1"/>
    </row>
    <row r="16" spans="1:18" ht="16.5" customHeight="1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"/>
    </row>
    <row r="17" spans="1:17" ht="15.7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5.75">
      <c r="A18" s="7"/>
      <c r="B18" s="4" t="s">
        <v>22</v>
      </c>
      <c r="C18" s="4"/>
      <c r="D18" s="4"/>
      <c r="E18" s="4"/>
      <c r="F18" s="4"/>
      <c r="G18" s="4"/>
      <c r="H18" s="4"/>
      <c r="I18" s="4" t="s">
        <v>15</v>
      </c>
      <c r="J18" s="4"/>
      <c r="K18" s="5"/>
      <c r="L18" s="3"/>
      <c r="M18" s="7"/>
      <c r="N18" s="7"/>
      <c r="O18" s="7"/>
      <c r="P18" s="7"/>
      <c r="Q18" s="13"/>
    </row>
    <row r="19" spans="1:17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</sheetData>
  <mergeCells count="9">
    <mergeCell ref="B4:Q4"/>
    <mergeCell ref="B5:Q5"/>
    <mergeCell ref="B6:Q6"/>
    <mergeCell ref="J8:P8"/>
    <mergeCell ref="A8:A9"/>
    <mergeCell ref="B8:B9"/>
    <mergeCell ref="I8:I9"/>
    <mergeCell ref="Q8:Q9"/>
    <mergeCell ref="C8:H8"/>
  </mergeCells>
  <printOptions/>
  <pageMargins left="0.3937007874015748" right="0.1968503937007874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2009-09-03T08:01:58Z</cp:lastPrinted>
  <dcterms:created xsi:type="dcterms:W3CDTF">1996-10-08T23:32:33Z</dcterms:created>
  <dcterms:modified xsi:type="dcterms:W3CDTF">2009-10-04T23:25:29Z</dcterms:modified>
  <cp:category/>
  <cp:version/>
  <cp:contentType/>
  <cp:contentStatus/>
</cp:coreProperties>
</file>