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320" windowHeight="811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  <definedName name="_xlnm.Print_Area" localSheetId="0">Лист1!$A$1:$J$82</definedName>
  </definedNames>
  <calcPr calcId="125725"/>
</workbook>
</file>

<file path=xl/calcChain.xml><?xml version="1.0" encoding="utf-8"?>
<calcChain xmlns="http://schemas.openxmlformats.org/spreadsheetml/2006/main">
  <c r="G61" i="1"/>
  <c r="I14"/>
  <c r="H14"/>
  <c r="I58"/>
  <c r="H58"/>
  <c r="G58"/>
  <c r="F58"/>
  <c r="F61"/>
  <c r="D61"/>
  <c r="E61"/>
</calcChain>
</file>

<file path=xl/sharedStrings.xml><?xml version="1.0" encoding="utf-8"?>
<sst xmlns="http://schemas.openxmlformats.org/spreadsheetml/2006/main" count="344" uniqueCount="173">
  <si>
    <t>Проведение муниципального конкурса "Почетная семья"</t>
  </si>
  <si>
    <t>да / нет</t>
  </si>
  <si>
    <t>Общий объем расходов бюджета муниципального образования, направленных на обеспечение занятости подростков 14-18 лет</t>
  </si>
  <si>
    <t>тыс. рублей</t>
  </si>
  <si>
    <t>Наличие территориальной трехсторонней комиссии по регулированию социально-трудовых отношений</t>
  </si>
  <si>
    <t>Удельный вес работников, охваченных действием коллективных договоров ( % от занятых в экономике)</t>
  </si>
  <si>
    <t>тыс.рублей</t>
  </si>
  <si>
    <t>Проведение работы по увеличению земельного налога</t>
  </si>
  <si>
    <t xml:space="preserve">Проведение работы по увеличению налога на имущество физических лиц </t>
  </si>
  <si>
    <t>№ п/п</t>
  </si>
  <si>
    <t>Единица измерения</t>
  </si>
  <si>
    <t>Отчетная информация</t>
  </si>
  <si>
    <t>Примечание</t>
  </si>
  <si>
    <t>Проведение работы по обеспечению трудоустройства подростков</t>
  </si>
  <si>
    <t>Проведение работы по увеличению единого налога на вмененный доход (ЕНВД)</t>
  </si>
  <si>
    <t>Проведение работы по увеличению налога на доходы физических лиц (НДФЛ)</t>
  </si>
  <si>
    <t>I.Повышение инвестиционной привлекательности и создание условий для привлечения инвестиций</t>
  </si>
  <si>
    <t>I.1</t>
  </si>
  <si>
    <t>I.2</t>
  </si>
  <si>
    <t>I.3</t>
  </si>
  <si>
    <t>I.4</t>
  </si>
  <si>
    <t>II.1</t>
  </si>
  <si>
    <t>III.1</t>
  </si>
  <si>
    <t>III.2</t>
  </si>
  <si>
    <t>IV.1</t>
  </si>
  <si>
    <t>IV.2</t>
  </si>
  <si>
    <t>IV.3</t>
  </si>
  <si>
    <t>V.1</t>
  </si>
  <si>
    <t>VI.1</t>
  </si>
  <si>
    <t>V.2</t>
  </si>
  <si>
    <t>Объем средств, выделяемый органами местного самоуправления, на поддержку некоммерческих организаций</t>
  </si>
  <si>
    <t>Разработка проектно-сметной документации на инфраструктурные объекты</t>
  </si>
  <si>
    <t>кол-во единиц</t>
  </si>
  <si>
    <t>Разработка проектно-сметной документации на инвестиционные проекты</t>
  </si>
  <si>
    <t>Трудоустройство подростков в возрасте от 14 до 18 лет</t>
  </si>
  <si>
    <t>Наличие территориальных, отраслевых, иных соглашений по регулированию социально-трудовых отношений на муниципальном уровне</t>
  </si>
  <si>
    <t>кол-во заключенных соглашений</t>
  </si>
  <si>
    <t>Поступление земельного налога в местный бюджет</t>
  </si>
  <si>
    <t>Поступление ЕНВД в местный бюджет</t>
  </si>
  <si>
    <t>Поступление НДФЛ в местный бюджет</t>
  </si>
  <si>
    <t xml:space="preserve">Поступление налога на имущество физических лиц  в местный бюджет </t>
  </si>
  <si>
    <t>Динамика поступления земельного налога в местный бюджет</t>
  </si>
  <si>
    <t>%</t>
  </si>
  <si>
    <t>Динамика поступления  ЕНВД  в местный бюджет</t>
  </si>
  <si>
    <t>Динамика поступления НДФЛ в местный бюджет</t>
  </si>
  <si>
    <t>Недоимка по земельному налогу в местный бюджет</t>
  </si>
  <si>
    <t>Недоимка по  ЕНВД  в местный бюджет</t>
  </si>
  <si>
    <t>Недоимка по НДФЛ в местный бюджет</t>
  </si>
  <si>
    <t>Недоимка по налогу на имущество физических лиц в местный бюджет</t>
  </si>
  <si>
    <t>Динамика недоимки по земельному налогу в местный бюджет</t>
  </si>
  <si>
    <t>Динамика недоимки по ЕНВД  в местный бюджет</t>
  </si>
  <si>
    <t>Динамика недоимки по НДФЛ в местный бюджет</t>
  </si>
  <si>
    <t>Динамика недоимки по налогу на имущество физических лиц в местный бюджет</t>
  </si>
  <si>
    <t>Динамика поступления налога на имущество физических лиц в местный бюджет</t>
  </si>
  <si>
    <t>Примечание:</t>
  </si>
  <si>
    <t>Перечень мер по улучшению достигнутых значений показателей для оценки                                                                                                                                             эффективности деятельности органов местного самоуправления муниципальных образований Иркутской области</t>
  </si>
  <si>
    <t>Меры и их характеристики</t>
  </si>
  <si>
    <t>II.2</t>
  </si>
  <si>
    <t>II.3</t>
  </si>
  <si>
    <t>Доля площади жилых помещений, в отношении которых реализуется право собственности, в общей площади жилых помещений на территории муниципального образования</t>
  </si>
  <si>
    <t>II. Работа муниципальных образований по повышению доходного потенциала территории</t>
  </si>
  <si>
    <t>II.4</t>
  </si>
  <si>
    <t>II.5</t>
  </si>
  <si>
    <t>II.11</t>
  </si>
  <si>
    <t>II.12</t>
  </si>
  <si>
    <t>II.13</t>
  </si>
  <si>
    <t>II.14</t>
  </si>
  <si>
    <t>II.15</t>
  </si>
  <si>
    <t>II.16</t>
  </si>
  <si>
    <t>II.17</t>
  </si>
  <si>
    <t>II.6</t>
  </si>
  <si>
    <t>II.7</t>
  </si>
  <si>
    <t>II.8</t>
  </si>
  <si>
    <t>II.9</t>
  </si>
  <si>
    <t>II.10</t>
  </si>
  <si>
    <t>II.18</t>
  </si>
  <si>
    <t>II.19</t>
  </si>
  <si>
    <t>II.20</t>
  </si>
  <si>
    <t>II.21</t>
  </si>
  <si>
    <t>II.22</t>
  </si>
  <si>
    <t>Удельный вес бюджетных и внебюджетных средств (собственные средства инвесторов), направленных по согласованию с мэром муниципального образования на разработку проектно-сметной документации, в общем объеме расходов консолидированного местного бюджета</t>
  </si>
  <si>
    <t>Количество плательщиков ЕНВД</t>
  </si>
  <si>
    <t xml:space="preserve">единиц </t>
  </si>
  <si>
    <t>единиц</t>
  </si>
  <si>
    <t>____________</t>
  </si>
  <si>
    <t>(подпись)</t>
  </si>
  <si>
    <t>VII.1</t>
  </si>
  <si>
    <t>Индекс производства продукции сельского хозяйства в хозяйствах всех категорий (в сопоставимых ценах)</t>
  </si>
  <si>
    <t>N - отчетный год</t>
  </si>
  <si>
    <t>% к предыдущему году</t>
  </si>
  <si>
    <t>VI.2</t>
  </si>
  <si>
    <t>Проведение мероприятий, направленных на профилактику социального сиротства, стимулирование граждан к принятию в свои семьи детей-сирот и детей, оставшихся без попечения родителей</t>
  </si>
  <si>
    <t>VIII.1</t>
  </si>
  <si>
    <t>Наличие муниципальной программы по охране окружающей среды</t>
  </si>
  <si>
    <t>Количество детей-сирот и детей, оставшихся без попечения родителей, проживающих на территории муниципального образования</t>
  </si>
  <si>
    <t>человек</t>
  </si>
  <si>
    <t>Доля детей - сирот и детей, оставшихся без попечения родителей, принятых в семьи, в общем количестве  детей - сирот и детей, оставшихся без попечения родителей</t>
  </si>
  <si>
    <t>VIII.2</t>
  </si>
  <si>
    <t>Динамика количества детей - сирот и детей, оставшихся без попечения родителей</t>
  </si>
  <si>
    <t>VII.2</t>
  </si>
  <si>
    <t>Индекс производства продукции сельского хозяйства в сельхозорганизациях (в сопоставимых ценах)</t>
  </si>
  <si>
    <t>тыс. руб.</t>
  </si>
  <si>
    <t>Удельный вес средств местного бюджета, предусмотренный муниципальной программой по охране окружающей среды, в общем объеме расходов консолидированного местного бюджета</t>
  </si>
  <si>
    <t>Удельный вес средств местного бюджета,  расходуемых через программно-целевой метод , в общем объеме расходов консолидированного местного бюджета</t>
  </si>
  <si>
    <t>IV. Регулирование сферы социально - трудовых отношений</t>
  </si>
  <si>
    <t>V. Обеспечение занятости подростков</t>
  </si>
  <si>
    <t>V.3</t>
  </si>
  <si>
    <t>VI. Повышение гражданской ответственности</t>
  </si>
  <si>
    <t>VII. Поддержка института семьи и брака</t>
  </si>
  <si>
    <t>VII.3</t>
  </si>
  <si>
    <t>VII.4</t>
  </si>
  <si>
    <t>VII.5</t>
  </si>
  <si>
    <t>VIII. Обеспечение конкурентоспособности сельскохозяйственной продукции</t>
  </si>
  <si>
    <t>IX. Работа в области охраны окружающей среды</t>
  </si>
  <si>
    <t>IX.1</t>
  </si>
  <si>
    <t>IX.2</t>
  </si>
  <si>
    <t>III. Повышение эффективности расходования средств бюджета муниципального образования</t>
  </si>
  <si>
    <t>III.3</t>
  </si>
  <si>
    <t>III.4</t>
  </si>
  <si>
    <t>Доведение заработной платы работникам учреждений культуры до уровня заработной платы, определенного в соответствии с законодательством для каждого муниципального образования Иркутской области с учетом дорожной карты в сфере культуры</t>
  </si>
  <si>
    <t>Доведение заработной платы педагогическим работникам дошкольных образовательных организаций и организаций дополнительного образования детей до уровня заработной платы, определенного в соответствии с законодательством для муниципального образования Иркутской области с учетом дорожной карты в сфере образования</t>
  </si>
  <si>
    <t xml:space="preserve">               (расшифровка подписи)  »</t>
  </si>
  <si>
    <t xml:space="preserve">Отсутствие просроченной кредиторской задолженности по выплате денежного содержания главе, муниципальным служащим, а также заработной платы техническому и вспомогательному персоналу органов местного самоуправления, работникам муниципальных учреждений, находящихся в ведении органов местного самоуправления, и пособий по социальной помощи населению </t>
  </si>
  <si>
    <t>Отсутствие прироста просроченной кредиторской задолженности по начислениям на оплату труда</t>
  </si>
  <si>
    <t>Проведение работ по разработке проектно-сметной документации и прохождению госэкспертизы на инфраструктурные объекты и инвестиционные проекты</t>
  </si>
  <si>
    <t>Объем средств местного бюджета, расходуемый через программно-целевой метод (объем средств, расходуемый в рамках муниципальных целевых программ, ведомственных целевых программ)</t>
  </si>
  <si>
    <t>Проведение мероприятий по оказанию поддержки органами местного самоуправления некоммерческим организациям</t>
  </si>
  <si>
    <t>Участие представительных органов местного самоуправления в конкурсе на лучшую организацию работы представительного органа муниципального образования Иркутской области</t>
  </si>
  <si>
    <t>XI.1</t>
  </si>
  <si>
    <t>XI.2</t>
  </si>
  <si>
    <t>XI.3</t>
  </si>
  <si>
    <t>VII.6</t>
  </si>
  <si>
    <t>VII.7</t>
  </si>
  <si>
    <t>Количество предоставленных земельных участков льготным категориям граждан, в том числе многодетным семьям</t>
  </si>
  <si>
    <t>IV.4</t>
  </si>
  <si>
    <t>Количество граждан, с которыми легализованы трудовые отношения</t>
  </si>
  <si>
    <t>IV.5</t>
  </si>
  <si>
    <t>IV.6</t>
  </si>
  <si>
    <t>Проведение работы по обеспечению трудоустройства граждан Украины, прибывших из зон боевых действий</t>
  </si>
  <si>
    <t>Проведение работы по обеспечению обустройства граждан Украины, прибывших из зон боевых действий</t>
  </si>
  <si>
    <t>Доля граждан, обеспеченных земельными участками, выделяемых льготным категориям граждан, в общем количестве граждан, состоящих в очереди на получение земельных участков</t>
  </si>
  <si>
    <t>VI.3</t>
  </si>
  <si>
    <t>Доля граждан, выполнивших нормативы Всероссийского физкультурно-спортивного комплекса "Готов к труду и обороне", в общей численности населения, принявших участие в сдаче нормативов Всероссийского физкультурно-спортивного комплекса "Готов к труду и обороне"</t>
  </si>
  <si>
    <t>XI.4</t>
  </si>
  <si>
    <t>X. Повышение эффективности муниципального управления</t>
  </si>
  <si>
    <t>I.5</t>
  </si>
  <si>
    <t>Оборот розничной торговли на душу населения</t>
  </si>
  <si>
    <t>В показателях II.2, II.4, II.7, II.9, II.12, II.14, II.18, II.20 для муниципальных районов учитывается консолидированный бюджет.</t>
  </si>
  <si>
    <t>XI.5</t>
  </si>
  <si>
    <t xml:space="preserve">Наличие общественной палаты на территории муниципального образования </t>
  </si>
  <si>
    <t>Доля граждан, вовлеченных в мероприятия, проводимых совместно органами местного самоуправления с общественными организациями и объединениями, в общей численности населения муниципального образования</t>
  </si>
  <si>
    <t>да</t>
  </si>
  <si>
    <t>нет</t>
  </si>
  <si>
    <t>Оказание финансовой поддержки: - на уставную деятельность; - на реализацию социально значимых инициатив (проектов); - оказание имущественной поддержки</t>
  </si>
  <si>
    <t>-</t>
  </si>
  <si>
    <t>содействие в обеспечении местами в детсаду, в получении гражданства РФ</t>
  </si>
  <si>
    <t>куми</t>
  </si>
  <si>
    <t>кузнецова</t>
  </si>
  <si>
    <t>Постановление от 25.03.2013  № 110-37-401-13 " О координационном совете по вопросам собираемости налогов и других обязательных платежей"</t>
  </si>
  <si>
    <t>Принята новая редакция Положения о налоге на имущество, Решение Думы от 29.10.2015г. № 61-67-15-77, установлена ставка 0,5% в отношении прочих объектов налогообложения. Даны объявления в газете "Саянские зори" и на городском сайте.</t>
  </si>
  <si>
    <t>Профбеседы, образован Совет замещающих семей, совместная работа с органами системы профилактики и сиротства,пропаганда в средствах массовых информаций по устройству детей - сирот в семьи, стимулирование, поощрение семей принявших в свои семьи детей -сирот и оставшихся без попечения родителей.</t>
  </si>
  <si>
    <t>Бюджет утвержден на 2016 год без планового периода</t>
  </si>
  <si>
    <t>Разработка документации к площадке по захораненнию и утилизации ТБО, на капитальный ремонт автомобильных дорог, на строительство участка самотечного канализационного коллектора</t>
  </si>
  <si>
    <t xml:space="preserve">Постановление от 25.03.2013  № 110-37-401-13 " О координационном совете по вопросам собираемости налогов и других обязательных платежей", а также внесены изменения в сроки уплаты земельного налога. Проводится работа с гаражными кооперативами по оформления права собственности на земельные участки, а также с гражданами собственниками зданий, строений и сооружений. </t>
  </si>
  <si>
    <t>При планировании налога на 2016 год учтены выпадающие доходы местного бюджета , в том числе: снижения кадастровой стоимости 6 земельных участков в соответствии с решениями комиссии о рассмотрении  споров о результатах рассмотрения кадастровой стоимости в Иркутской области; снижения налоговой ставки с 1,5 до 0,3%  по ОБУ «Дом для детей инвалидов» в связи с применением налоговой ставки  для жилищного  фонда; предполагаемого снижения кадастровой стоимости  земельных участков ОАО «Саянскхимпласт» .</t>
  </si>
  <si>
    <t>Постановление от 25.03.2013  № 110-37-401-13 " О координационном совете по вопросам собираемости налогов и других обязательных платежей", а также действует муниципальная программа поддержки и развития малого бизнеса. Проходят встречи мэра с предпринимателями.</t>
  </si>
  <si>
    <t>За основу при планировании налога приняты данные МИФНС о начисленном налоге за 2014год, прогноз поступлений за 2015год, а также сводный индекс потребительских цен в соответствии с прогнозом социально-экономического развития муниципального образования «город Саянск» на 2016год и на период до 2018года.</t>
  </si>
  <si>
    <t>В 2013 и 2014 г.г. работа не проводилась.</t>
  </si>
  <si>
    <t>Городской молодежный трудовой отряд (55чел) выполнял уборку парковых территорий, благоустройство, озеленение улиц и подготовка общеобразовательных учреждений к новому учебному году.</t>
  </si>
  <si>
    <t>В г.Саянске нормативы Всероссийского физкультурно-спортивного комплекса "Готов к труду и обороне" начали принимать в 2015 году.</t>
  </si>
  <si>
    <t>В связи с проводимой работой налоговой Инспекции</t>
  </si>
  <si>
    <t>И.о. мэра городского округа муниципального образования "город Саянск"</t>
  </si>
  <si>
    <r>
      <t xml:space="preserve">            ( </t>
    </r>
    <r>
      <rPr>
        <u/>
        <sz val="12"/>
        <rFont val="Times New Roman"/>
        <family val="1"/>
        <charset val="204"/>
      </rPr>
      <t xml:space="preserve">         М.Н. Щеглов   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</si>
</sst>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3" fillId="0" borderId="1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4" borderId="1" xfId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4" borderId="1" xfId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5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2" fontId="3" fillId="0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vertical="center" wrapText="1"/>
    </xf>
    <xf numFmtId="4" fontId="3" fillId="5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view="pageBreakPreview" topLeftCell="A2" zoomScale="75" zoomScaleNormal="100" zoomScaleSheetLayoutView="75" workbookViewId="0">
      <pane ySplit="3" topLeftCell="A72" activePane="bottomLeft" state="frozen"/>
      <selection activeCell="A2" sqref="A2"/>
      <selection pane="bottomLeft" activeCell="J82" sqref="J82"/>
    </sheetView>
  </sheetViews>
  <sheetFormatPr defaultColWidth="8.85546875" defaultRowHeight="15"/>
  <cols>
    <col min="1" max="1" width="4.7109375" style="1" customWidth="1"/>
    <col min="2" max="2" width="36.140625" style="25" customWidth="1"/>
    <col min="3" max="3" width="9.7109375" style="1" customWidth="1"/>
    <col min="4" max="5" width="10.5703125" style="1" customWidth="1"/>
    <col min="6" max="6" width="11.140625" style="1" customWidth="1"/>
    <col min="7" max="7" width="11.28515625" style="1" customWidth="1"/>
    <col min="8" max="8" width="10.5703125" style="1" customWidth="1"/>
    <col min="9" max="9" width="10.28515625" style="1" customWidth="1"/>
    <col min="10" max="10" width="18.7109375" style="1" customWidth="1"/>
    <col min="11" max="16384" width="8.85546875" style="1"/>
  </cols>
  <sheetData>
    <row r="1" spans="1:10" ht="0.6" customHeight="1">
      <c r="F1" s="9"/>
      <c r="G1" s="10"/>
      <c r="H1" s="10"/>
      <c r="I1" s="10"/>
      <c r="J1" s="10"/>
    </row>
    <row r="2" spans="1:10" ht="34.9" customHeight="1">
      <c r="A2" s="40" t="s">
        <v>55</v>
      </c>
      <c r="B2" s="40"/>
      <c r="C2" s="40"/>
      <c r="D2" s="40"/>
      <c r="E2" s="40"/>
      <c r="F2" s="40"/>
      <c r="G2" s="40"/>
      <c r="H2" s="40"/>
      <c r="I2" s="40"/>
      <c r="J2" s="40"/>
    </row>
    <row r="3" spans="1:10">
      <c r="A3" s="41" t="s">
        <v>9</v>
      </c>
      <c r="B3" s="42" t="s">
        <v>56</v>
      </c>
      <c r="C3" s="41" t="s">
        <v>10</v>
      </c>
      <c r="D3" s="42" t="s">
        <v>11</v>
      </c>
      <c r="E3" s="42"/>
      <c r="F3" s="42"/>
      <c r="G3" s="42"/>
      <c r="H3" s="42"/>
      <c r="I3" s="42"/>
      <c r="J3" s="41" t="s">
        <v>12</v>
      </c>
    </row>
    <row r="4" spans="1:10" s="2" customFormat="1" ht="12.75">
      <c r="A4" s="41"/>
      <c r="B4" s="42"/>
      <c r="C4" s="41"/>
      <c r="D4" s="14">
        <v>2013</v>
      </c>
      <c r="E4" s="14">
        <v>2014</v>
      </c>
      <c r="F4" s="14">
        <v>2015</v>
      </c>
      <c r="G4" s="27">
        <v>2016</v>
      </c>
      <c r="H4" s="27">
        <v>2017</v>
      </c>
      <c r="I4" s="27">
        <v>2018</v>
      </c>
      <c r="J4" s="41"/>
    </row>
    <row r="5" spans="1:10" s="2" customFormat="1" ht="12.75">
      <c r="A5" s="39" t="s">
        <v>16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74.75" customHeight="1">
      <c r="A6" s="3" t="s">
        <v>17</v>
      </c>
      <c r="B6" s="7" t="s">
        <v>124</v>
      </c>
      <c r="C6" s="4" t="s">
        <v>1</v>
      </c>
      <c r="D6" s="5" t="s">
        <v>151</v>
      </c>
      <c r="E6" s="5" t="s">
        <v>151</v>
      </c>
      <c r="F6" s="16" t="s">
        <v>151</v>
      </c>
      <c r="G6" s="5" t="s">
        <v>151</v>
      </c>
      <c r="H6" s="5" t="s">
        <v>151</v>
      </c>
      <c r="I6" s="3" t="s">
        <v>151</v>
      </c>
      <c r="J6" s="11" t="s">
        <v>162</v>
      </c>
    </row>
    <row r="7" spans="1:10" ht="40.5" customHeight="1">
      <c r="A7" s="3" t="s">
        <v>18</v>
      </c>
      <c r="B7" s="7" t="s">
        <v>31</v>
      </c>
      <c r="C7" s="4" t="s">
        <v>32</v>
      </c>
      <c r="D7" s="28">
        <v>32</v>
      </c>
      <c r="E7" s="28">
        <v>41</v>
      </c>
      <c r="F7" s="5">
        <v>54</v>
      </c>
      <c r="G7" s="5">
        <v>43</v>
      </c>
      <c r="H7" s="5">
        <v>48</v>
      </c>
      <c r="I7" s="31">
        <v>51</v>
      </c>
      <c r="J7" s="6"/>
    </row>
    <row r="8" spans="1:10" ht="45" customHeight="1">
      <c r="A8" s="3" t="s">
        <v>19</v>
      </c>
      <c r="B8" s="7" t="s">
        <v>33</v>
      </c>
      <c r="C8" s="4" t="s">
        <v>32</v>
      </c>
      <c r="D8" s="28">
        <v>20</v>
      </c>
      <c r="E8" s="28">
        <v>17</v>
      </c>
      <c r="F8" s="5">
        <v>19</v>
      </c>
      <c r="G8" s="5">
        <v>11</v>
      </c>
      <c r="H8" s="5">
        <v>11</v>
      </c>
      <c r="I8" s="31">
        <v>6</v>
      </c>
      <c r="J8" s="6"/>
    </row>
    <row r="9" spans="1:10" ht="103.15" customHeight="1">
      <c r="A9" s="3" t="s">
        <v>20</v>
      </c>
      <c r="B9" s="7" t="s">
        <v>80</v>
      </c>
      <c r="C9" s="4" t="s">
        <v>42</v>
      </c>
      <c r="D9" s="5">
        <v>16.29</v>
      </c>
      <c r="E9" s="5">
        <v>76.349999999999994</v>
      </c>
      <c r="F9" s="5">
        <v>7.07</v>
      </c>
      <c r="G9" s="5">
        <v>1.66</v>
      </c>
      <c r="H9" s="16" t="s">
        <v>154</v>
      </c>
      <c r="I9" s="8" t="s">
        <v>154</v>
      </c>
      <c r="J9" s="11" t="s">
        <v>161</v>
      </c>
    </row>
    <row r="10" spans="1:10" ht="39" customHeight="1">
      <c r="A10" s="3" t="s">
        <v>145</v>
      </c>
      <c r="B10" s="7" t="s">
        <v>146</v>
      </c>
      <c r="C10" s="4" t="s">
        <v>6</v>
      </c>
      <c r="D10" s="5">
        <v>83.02</v>
      </c>
      <c r="E10" s="5">
        <v>89.85</v>
      </c>
      <c r="F10" s="5">
        <v>96.63</v>
      </c>
      <c r="G10" s="5">
        <v>103</v>
      </c>
      <c r="H10" s="5">
        <v>109.39</v>
      </c>
      <c r="I10" s="3">
        <v>114.86</v>
      </c>
      <c r="J10" s="6"/>
    </row>
    <row r="11" spans="1:10" ht="16.149999999999999" customHeight="1">
      <c r="A11" s="39" t="s">
        <v>60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22.25" customHeight="1">
      <c r="A12" s="3" t="s">
        <v>21</v>
      </c>
      <c r="B12" s="7" t="s">
        <v>15</v>
      </c>
      <c r="C12" s="4" t="s">
        <v>1</v>
      </c>
      <c r="D12" s="5" t="s">
        <v>151</v>
      </c>
      <c r="E12" s="5" t="s">
        <v>151</v>
      </c>
      <c r="F12" s="5" t="s">
        <v>151</v>
      </c>
      <c r="G12" s="5" t="s">
        <v>151</v>
      </c>
      <c r="H12" s="5" t="s">
        <v>151</v>
      </c>
      <c r="I12" s="3" t="s">
        <v>151</v>
      </c>
      <c r="J12" s="33" t="s">
        <v>158</v>
      </c>
    </row>
    <row r="13" spans="1:10" ht="25.5">
      <c r="A13" s="3" t="s">
        <v>57</v>
      </c>
      <c r="B13" s="7" t="s">
        <v>39</v>
      </c>
      <c r="C13" s="4" t="s">
        <v>6</v>
      </c>
      <c r="D13" s="5">
        <v>205280</v>
      </c>
      <c r="E13" s="5">
        <v>160558</v>
      </c>
      <c r="F13" s="5">
        <v>155389</v>
      </c>
      <c r="G13" s="5">
        <v>154616</v>
      </c>
      <c r="H13" s="16">
        <v>157366</v>
      </c>
      <c r="I13" s="37">
        <v>164133</v>
      </c>
      <c r="J13" s="6"/>
    </row>
    <row r="14" spans="1:10" ht="25.5">
      <c r="A14" s="3" t="s">
        <v>58</v>
      </c>
      <c r="B14" s="7" t="s">
        <v>44</v>
      </c>
      <c r="C14" s="4" t="s">
        <v>42</v>
      </c>
      <c r="D14" s="5">
        <v>111.8</v>
      </c>
      <c r="E14" s="5">
        <v>78.2</v>
      </c>
      <c r="F14" s="5">
        <v>96.78</v>
      </c>
      <c r="G14" s="16">
        <v>99.36</v>
      </c>
      <c r="H14" s="16">
        <f>H13/G13*100</f>
        <v>101.7785998861696</v>
      </c>
      <c r="I14" s="31">
        <f>I13/H13*100</f>
        <v>104.30016649085572</v>
      </c>
      <c r="J14" s="6"/>
    </row>
    <row r="15" spans="1:10" ht="54.75" customHeight="1">
      <c r="A15" s="3" t="s">
        <v>61</v>
      </c>
      <c r="B15" s="7" t="s">
        <v>47</v>
      </c>
      <c r="C15" s="4" t="s">
        <v>6</v>
      </c>
      <c r="D15" s="5">
        <v>1946</v>
      </c>
      <c r="E15" s="16">
        <v>2954</v>
      </c>
      <c r="F15" s="16">
        <v>1364</v>
      </c>
      <c r="G15" s="5">
        <v>1500</v>
      </c>
      <c r="H15" s="5">
        <v>1620</v>
      </c>
      <c r="I15" s="30">
        <v>1782</v>
      </c>
      <c r="J15" s="11" t="s">
        <v>170</v>
      </c>
    </row>
    <row r="16" spans="1:10" ht="25.5">
      <c r="A16" s="3" t="s">
        <v>62</v>
      </c>
      <c r="B16" s="7" t="s">
        <v>51</v>
      </c>
      <c r="C16" s="4" t="s">
        <v>42</v>
      </c>
      <c r="D16" s="5">
        <v>155.69999999999999</v>
      </c>
      <c r="E16" s="5">
        <v>151.80000000000001</v>
      </c>
      <c r="F16" s="5">
        <v>46.17</v>
      </c>
      <c r="G16" s="5">
        <v>109.97</v>
      </c>
      <c r="H16" s="5">
        <v>108</v>
      </c>
      <c r="I16" s="30">
        <v>110</v>
      </c>
      <c r="J16" s="6"/>
    </row>
    <row r="17" spans="1:15" ht="293.25" customHeight="1">
      <c r="A17" s="3" t="s">
        <v>70</v>
      </c>
      <c r="B17" s="7" t="s">
        <v>7</v>
      </c>
      <c r="C17" s="4" t="s">
        <v>1</v>
      </c>
      <c r="D17" s="5" t="s">
        <v>151</v>
      </c>
      <c r="E17" s="5" t="s">
        <v>151</v>
      </c>
      <c r="F17" s="5" t="s">
        <v>151</v>
      </c>
      <c r="G17" s="5" t="s">
        <v>151</v>
      </c>
      <c r="H17" s="5" t="s">
        <v>151</v>
      </c>
      <c r="I17" s="3" t="s">
        <v>151</v>
      </c>
      <c r="J17" s="33" t="s">
        <v>163</v>
      </c>
    </row>
    <row r="18" spans="1:15" ht="408">
      <c r="A18" s="3" t="s">
        <v>71</v>
      </c>
      <c r="B18" s="7" t="s">
        <v>37</v>
      </c>
      <c r="C18" s="4" t="s">
        <v>6</v>
      </c>
      <c r="D18" s="5">
        <v>22709</v>
      </c>
      <c r="E18" s="5">
        <v>26689</v>
      </c>
      <c r="F18" s="16">
        <v>33620</v>
      </c>
      <c r="G18" s="16">
        <v>23000</v>
      </c>
      <c r="H18" s="5">
        <v>28250</v>
      </c>
      <c r="I18" s="30">
        <v>28250</v>
      </c>
      <c r="J18" s="11" t="s">
        <v>164</v>
      </c>
    </row>
    <row r="19" spans="1:15" ht="25.5">
      <c r="A19" s="3" t="s">
        <v>72</v>
      </c>
      <c r="B19" s="7" t="s">
        <v>41</v>
      </c>
      <c r="C19" s="4" t="s">
        <v>42</v>
      </c>
      <c r="D19" s="5">
        <v>90.5</v>
      </c>
      <c r="E19" s="5">
        <v>117.5</v>
      </c>
      <c r="F19" s="16">
        <v>125.97</v>
      </c>
      <c r="G19" s="16">
        <v>68.41</v>
      </c>
      <c r="H19" s="5">
        <v>122.83</v>
      </c>
      <c r="I19" s="31">
        <v>100</v>
      </c>
      <c r="J19" s="6"/>
    </row>
    <row r="20" spans="1:15" ht="25.5">
      <c r="A20" s="3" t="s">
        <v>73</v>
      </c>
      <c r="B20" s="7" t="s">
        <v>45</v>
      </c>
      <c r="C20" s="4" t="s">
        <v>6</v>
      </c>
      <c r="D20" s="5">
        <v>781</v>
      </c>
      <c r="E20" s="5">
        <v>1287</v>
      </c>
      <c r="F20" s="5">
        <v>1703</v>
      </c>
      <c r="G20" s="5">
        <v>1873</v>
      </c>
      <c r="H20" s="5">
        <v>2023</v>
      </c>
      <c r="I20" s="30">
        <v>2185</v>
      </c>
      <c r="J20" s="6"/>
    </row>
    <row r="21" spans="1:15" ht="25.5">
      <c r="A21" s="3" t="s">
        <v>74</v>
      </c>
      <c r="B21" s="7" t="s">
        <v>49</v>
      </c>
      <c r="C21" s="4" t="s">
        <v>42</v>
      </c>
      <c r="D21" s="5">
        <v>143.30000000000001</v>
      </c>
      <c r="E21" s="5">
        <v>164.8</v>
      </c>
      <c r="F21" s="5">
        <v>132.32</v>
      </c>
      <c r="G21" s="5">
        <v>109.98</v>
      </c>
      <c r="H21" s="5">
        <v>108</v>
      </c>
      <c r="I21" s="31">
        <v>108</v>
      </c>
      <c r="J21" s="6"/>
    </row>
    <row r="22" spans="1:15" ht="287.25" customHeight="1">
      <c r="A22" s="3" t="s">
        <v>63</v>
      </c>
      <c r="B22" s="7" t="s">
        <v>8</v>
      </c>
      <c r="C22" s="4" t="s">
        <v>1</v>
      </c>
      <c r="D22" s="5" t="s">
        <v>151</v>
      </c>
      <c r="E22" s="5" t="s">
        <v>151</v>
      </c>
      <c r="F22" s="5" t="s">
        <v>151</v>
      </c>
      <c r="G22" s="5" t="s">
        <v>151</v>
      </c>
      <c r="H22" s="5" t="s">
        <v>151</v>
      </c>
      <c r="I22" s="3" t="s">
        <v>151</v>
      </c>
      <c r="J22" s="33" t="s">
        <v>159</v>
      </c>
      <c r="L22" s="22"/>
      <c r="N22" s="24"/>
      <c r="O22" s="21"/>
    </row>
    <row r="23" spans="1:15" ht="28.9" customHeight="1">
      <c r="A23" s="3" t="s">
        <v>64</v>
      </c>
      <c r="B23" s="7" t="s">
        <v>40</v>
      </c>
      <c r="C23" s="4" t="s">
        <v>6</v>
      </c>
      <c r="D23" s="5">
        <v>16319</v>
      </c>
      <c r="E23" s="5">
        <v>17456</v>
      </c>
      <c r="F23" s="5">
        <v>17033</v>
      </c>
      <c r="G23" s="5">
        <v>20542</v>
      </c>
      <c r="H23" s="5">
        <v>23245</v>
      </c>
      <c r="I23" s="30">
        <v>23245</v>
      </c>
      <c r="J23" s="6"/>
    </row>
    <row r="24" spans="1:15" ht="29.45" customHeight="1">
      <c r="A24" s="3" t="s">
        <v>65</v>
      </c>
      <c r="B24" s="7" t="s">
        <v>53</v>
      </c>
      <c r="C24" s="4" t="s">
        <v>42</v>
      </c>
      <c r="D24" s="5">
        <v>109.5</v>
      </c>
      <c r="E24" s="5">
        <v>107</v>
      </c>
      <c r="F24" s="5">
        <v>97.58</v>
      </c>
      <c r="G24" s="5">
        <v>120.6</v>
      </c>
      <c r="H24" s="5">
        <v>113.16</v>
      </c>
      <c r="I24" s="30">
        <v>100</v>
      </c>
      <c r="J24" s="6"/>
    </row>
    <row r="25" spans="1:15" ht="25.5">
      <c r="A25" s="3" t="s">
        <v>66</v>
      </c>
      <c r="B25" s="7" t="s">
        <v>48</v>
      </c>
      <c r="C25" s="4" t="s">
        <v>6</v>
      </c>
      <c r="D25" s="5">
        <v>8432</v>
      </c>
      <c r="E25" s="5">
        <v>13378</v>
      </c>
      <c r="F25" s="5">
        <v>14603</v>
      </c>
      <c r="G25" s="5">
        <v>16063</v>
      </c>
      <c r="H25" s="5">
        <v>17348</v>
      </c>
      <c r="I25" s="30">
        <v>18736</v>
      </c>
      <c r="J25" s="6"/>
    </row>
    <row r="26" spans="1:15" ht="38.25">
      <c r="A26" s="3" t="s">
        <v>67</v>
      </c>
      <c r="B26" s="7" t="s">
        <v>52</v>
      </c>
      <c r="C26" s="4" t="s">
        <v>42</v>
      </c>
      <c r="D26" s="5">
        <v>100.1</v>
      </c>
      <c r="E26" s="5">
        <v>158.69999999999999</v>
      </c>
      <c r="F26" s="5">
        <v>109.16</v>
      </c>
      <c r="G26" s="5">
        <v>109.99</v>
      </c>
      <c r="H26" s="5">
        <v>107.99</v>
      </c>
      <c r="I26" s="31">
        <v>108</v>
      </c>
      <c r="J26" s="6"/>
    </row>
    <row r="27" spans="1:15" s="23" customFormat="1" ht="67.900000000000006" customHeight="1">
      <c r="A27" s="3" t="s">
        <v>68</v>
      </c>
      <c r="B27" s="7" t="s">
        <v>59</v>
      </c>
      <c r="C27" s="15" t="s">
        <v>42</v>
      </c>
      <c r="D27" s="5">
        <v>95.23</v>
      </c>
      <c r="E27" s="28">
        <v>96.62</v>
      </c>
      <c r="F27" s="16">
        <v>96.07</v>
      </c>
      <c r="G27" s="16">
        <v>97.5</v>
      </c>
      <c r="H27" s="16">
        <v>98.2</v>
      </c>
      <c r="I27" s="34">
        <v>99</v>
      </c>
      <c r="J27" s="17"/>
      <c r="K27" s="23" t="s">
        <v>156</v>
      </c>
    </row>
    <row r="28" spans="1:15" ht="207.75" customHeight="1">
      <c r="A28" s="3" t="s">
        <v>69</v>
      </c>
      <c r="B28" s="7" t="s">
        <v>14</v>
      </c>
      <c r="C28" s="4" t="s">
        <v>1</v>
      </c>
      <c r="D28" s="5" t="s">
        <v>151</v>
      </c>
      <c r="E28" s="5" t="s">
        <v>151</v>
      </c>
      <c r="F28" s="5" t="s">
        <v>151</v>
      </c>
      <c r="G28" s="5" t="s">
        <v>151</v>
      </c>
      <c r="H28" s="5" t="s">
        <v>151</v>
      </c>
      <c r="I28" s="3" t="s">
        <v>151</v>
      </c>
      <c r="J28" s="33" t="s">
        <v>165</v>
      </c>
    </row>
    <row r="29" spans="1:15" ht="255">
      <c r="A29" s="3" t="s">
        <v>75</v>
      </c>
      <c r="B29" s="7" t="s">
        <v>38</v>
      </c>
      <c r="C29" s="4" t="s">
        <v>6</v>
      </c>
      <c r="D29" s="5">
        <v>16932</v>
      </c>
      <c r="E29" s="5">
        <v>18974</v>
      </c>
      <c r="F29" s="5">
        <v>20766</v>
      </c>
      <c r="G29" s="16">
        <v>22370</v>
      </c>
      <c r="H29" s="16">
        <v>21852</v>
      </c>
      <c r="I29" s="30">
        <v>21852</v>
      </c>
      <c r="J29" s="11" t="s">
        <v>166</v>
      </c>
    </row>
    <row r="30" spans="1:15" ht="25.5">
      <c r="A30" s="3" t="s">
        <v>76</v>
      </c>
      <c r="B30" s="7" t="s">
        <v>43</v>
      </c>
      <c r="C30" s="4" t="s">
        <v>42</v>
      </c>
      <c r="D30" s="5">
        <v>94.7</v>
      </c>
      <c r="E30" s="5">
        <v>112.1</v>
      </c>
      <c r="F30" s="5">
        <v>109.44</v>
      </c>
      <c r="G30" s="16">
        <v>107.72</v>
      </c>
      <c r="H30" s="16">
        <v>95.44</v>
      </c>
      <c r="I30" s="30">
        <v>100</v>
      </c>
      <c r="J30" s="6"/>
    </row>
    <row r="31" spans="1:15" ht="25.5">
      <c r="A31" s="3" t="s">
        <v>77</v>
      </c>
      <c r="B31" s="7" t="s">
        <v>46</v>
      </c>
      <c r="C31" s="4" t="s">
        <v>6</v>
      </c>
      <c r="D31" s="5">
        <v>854</v>
      </c>
      <c r="E31" s="5">
        <v>1696</v>
      </c>
      <c r="F31" s="5">
        <v>1032</v>
      </c>
      <c r="G31" s="5">
        <v>1135</v>
      </c>
      <c r="H31" s="5">
        <v>1226</v>
      </c>
      <c r="I31" s="30">
        <v>1324</v>
      </c>
      <c r="J31" s="6"/>
    </row>
    <row r="32" spans="1:15" ht="25.5">
      <c r="A32" s="3" t="s">
        <v>78</v>
      </c>
      <c r="B32" s="7" t="s">
        <v>50</v>
      </c>
      <c r="C32" s="4" t="s">
        <v>42</v>
      </c>
      <c r="D32" s="5">
        <v>93.8</v>
      </c>
      <c r="E32" s="5">
        <v>199</v>
      </c>
      <c r="F32" s="5">
        <v>60.85</v>
      </c>
      <c r="G32" s="5">
        <v>109.98</v>
      </c>
      <c r="H32" s="5">
        <v>108</v>
      </c>
      <c r="I32" s="30">
        <v>107.99</v>
      </c>
      <c r="J32" s="6"/>
    </row>
    <row r="33" spans="1:11">
      <c r="A33" s="3" t="s">
        <v>79</v>
      </c>
      <c r="B33" s="7" t="s">
        <v>81</v>
      </c>
      <c r="C33" s="4" t="s">
        <v>82</v>
      </c>
      <c r="D33" s="28">
        <v>1125</v>
      </c>
      <c r="E33" s="5">
        <v>859</v>
      </c>
      <c r="F33" s="5">
        <v>746</v>
      </c>
      <c r="G33" s="16">
        <v>746</v>
      </c>
      <c r="H33" s="16">
        <v>746</v>
      </c>
      <c r="I33" s="30">
        <v>746</v>
      </c>
      <c r="J33" s="6"/>
      <c r="K33" s="20"/>
    </row>
    <row r="34" spans="1:11" s="2" customFormat="1" ht="12.75">
      <c r="A34" s="39" t="s">
        <v>116</v>
      </c>
      <c r="B34" s="39"/>
      <c r="C34" s="39"/>
      <c r="D34" s="39"/>
      <c r="E34" s="39"/>
      <c r="F34" s="39"/>
      <c r="G34" s="39"/>
      <c r="H34" s="39"/>
      <c r="I34" s="39"/>
      <c r="J34" s="39"/>
    </row>
    <row r="35" spans="1:11" ht="151.15" customHeight="1">
      <c r="A35" s="8" t="s">
        <v>22</v>
      </c>
      <c r="B35" s="7" t="s">
        <v>122</v>
      </c>
      <c r="C35" s="15" t="s">
        <v>1</v>
      </c>
      <c r="D35" s="16" t="s">
        <v>151</v>
      </c>
      <c r="E35" s="16" t="s">
        <v>151</v>
      </c>
      <c r="F35" s="16" t="s">
        <v>151</v>
      </c>
      <c r="G35" s="16" t="s">
        <v>151</v>
      </c>
      <c r="H35" s="16" t="s">
        <v>154</v>
      </c>
      <c r="I35" s="8" t="s">
        <v>154</v>
      </c>
      <c r="J35" s="17"/>
    </row>
    <row r="36" spans="1:11" s="18" customFormat="1" ht="40.15" customHeight="1">
      <c r="A36" s="8" t="s">
        <v>23</v>
      </c>
      <c r="B36" s="7" t="s">
        <v>123</v>
      </c>
      <c r="C36" s="4" t="s">
        <v>1</v>
      </c>
      <c r="D36" s="5" t="s">
        <v>151</v>
      </c>
      <c r="E36" s="5" t="s">
        <v>151</v>
      </c>
      <c r="F36" s="5" t="s">
        <v>151</v>
      </c>
      <c r="G36" s="5" t="s">
        <v>151</v>
      </c>
      <c r="H36" s="5" t="s">
        <v>154</v>
      </c>
      <c r="I36" s="3" t="s">
        <v>154</v>
      </c>
      <c r="J36" s="6"/>
    </row>
    <row r="37" spans="1:11" s="18" customFormat="1" ht="144.75" customHeight="1">
      <c r="A37" s="8" t="s">
        <v>117</v>
      </c>
      <c r="B37" s="7" t="s">
        <v>120</v>
      </c>
      <c r="C37" s="4" t="s">
        <v>1</v>
      </c>
      <c r="D37" s="5" t="s">
        <v>151</v>
      </c>
      <c r="E37" s="5" t="s">
        <v>151</v>
      </c>
      <c r="F37" s="5" t="s">
        <v>151</v>
      </c>
      <c r="G37" s="5" t="s">
        <v>151</v>
      </c>
      <c r="H37" s="5" t="s">
        <v>154</v>
      </c>
      <c r="I37" s="3" t="s">
        <v>154</v>
      </c>
      <c r="J37" s="6"/>
    </row>
    <row r="38" spans="1:11" s="18" customFormat="1" ht="105" customHeight="1">
      <c r="A38" s="8" t="s">
        <v>118</v>
      </c>
      <c r="B38" s="7" t="s">
        <v>119</v>
      </c>
      <c r="C38" s="4" t="s">
        <v>1</v>
      </c>
      <c r="D38" s="5" t="s">
        <v>151</v>
      </c>
      <c r="E38" s="5" t="s">
        <v>151</v>
      </c>
      <c r="F38" s="5" t="s">
        <v>151</v>
      </c>
      <c r="G38" s="5" t="s">
        <v>151</v>
      </c>
      <c r="H38" s="5" t="s">
        <v>154</v>
      </c>
      <c r="I38" s="3" t="s">
        <v>154</v>
      </c>
      <c r="J38" s="6"/>
    </row>
    <row r="39" spans="1:11">
      <c r="A39" s="39" t="s">
        <v>104</v>
      </c>
      <c r="B39" s="39"/>
      <c r="C39" s="39"/>
      <c r="D39" s="39"/>
      <c r="E39" s="39"/>
      <c r="F39" s="39"/>
      <c r="G39" s="39"/>
      <c r="H39" s="39"/>
      <c r="I39" s="39"/>
      <c r="J39" s="39"/>
    </row>
    <row r="40" spans="1:11" ht="51.75" customHeight="1">
      <c r="A40" s="3" t="s">
        <v>24</v>
      </c>
      <c r="B40" s="7" t="s">
        <v>4</v>
      </c>
      <c r="C40" s="4" t="s">
        <v>1</v>
      </c>
      <c r="D40" s="5" t="s">
        <v>151</v>
      </c>
      <c r="E40" s="5" t="s">
        <v>151</v>
      </c>
      <c r="F40" s="5" t="s">
        <v>151</v>
      </c>
      <c r="G40" s="5" t="s">
        <v>151</v>
      </c>
      <c r="H40" s="5" t="s">
        <v>151</v>
      </c>
      <c r="I40" s="3" t="s">
        <v>151</v>
      </c>
      <c r="J40" s="6"/>
    </row>
    <row r="41" spans="1:11" ht="60.6" customHeight="1">
      <c r="A41" s="3" t="s">
        <v>25</v>
      </c>
      <c r="B41" s="7" t="s">
        <v>35</v>
      </c>
      <c r="C41" s="4" t="s">
        <v>36</v>
      </c>
      <c r="D41" s="29">
        <v>2</v>
      </c>
      <c r="E41" s="29">
        <v>2</v>
      </c>
      <c r="F41" s="29">
        <v>2</v>
      </c>
      <c r="G41" s="29">
        <v>2</v>
      </c>
      <c r="H41" s="29">
        <v>2</v>
      </c>
      <c r="I41" s="32">
        <v>2</v>
      </c>
      <c r="J41" s="6"/>
    </row>
    <row r="42" spans="1:11" ht="41.45" customHeight="1">
      <c r="A42" s="3" t="s">
        <v>26</v>
      </c>
      <c r="B42" s="7" t="s">
        <v>5</v>
      </c>
      <c r="C42" s="4" t="s">
        <v>42</v>
      </c>
      <c r="D42" s="5">
        <v>97.3</v>
      </c>
      <c r="E42" s="5">
        <v>94.7</v>
      </c>
      <c r="F42" s="5">
        <v>96.5</v>
      </c>
      <c r="G42" s="5">
        <v>96.8</v>
      </c>
      <c r="H42" s="5">
        <v>97</v>
      </c>
      <c r="I42" s="31">
        <v>97</v>
      </c>
      <c r="J42" s="6"/>
    </row>
    <row r="43" spans="1:11" ht="41.45" customHeight="1">
      <c r="A43" s="3" t="s">
        <v>134</v>
      </c>
      <c r="B43" s="7" t="s">
        <v>135</v>
      </c>
      <c r="C43" s="4" t="s">
        <v>95</v>
      </c>
      <c r="D43" s="16" t="s">
        <v>154</v>
      </c>
      <c r="E43" s="16" t="s">
        <v>154</v>
      </c>
      <c r="F43" s="5">
        <v>455</v>
      </c>
      <c r="G43" s="5">
        <v>462</v>
      </c>
      <c r="H43" s="5">
        <v>470</v>
      </c>
      <c r="I43" s="31">
        <v>496</v>
      </c>
      <c r="J43" s="11" t="s">
        <v>167</v>
      </c>
    </row>
    <row r="44" spans="1:11" ht="41.45" customHeight="1">
      <c r="A44" s="3" t="s">
        <v>136</v>
      </c>
      <c r="B44" s="7" t="s">
        <v>138</v>
      </c>
      <c r="C44" s="4" t="s">
        <v>1</v>
      </c>
      <c r="D44" s="16" t="s">
        <v>154</v>
      </c>
      <c r="E44" s="5" t="s">
        <v>151</v>
      </c>
      <c r="F44" s="5" t="s">
        <v>151</v>
      </c>
      <c r="G44" s="5" t="s">
        <v>151</v>
      </c>
      <c r="H44" s="5" t="s">
        <v>151</v>
      </c>
      <c r="I44" s="3" t="s">
        <v>151</v>
      </c>
      <c r="J44" s="6"/>
    </row>
    <row r="45" spans="1:11" ht="72" customHeight="1">
      <c r="A45" s="3" t="s">
        <v>137</v>
      </c>
      <c r="B45" s="7" t="s">
        <v>139</v>
      </c>
      <c r="C45" s="4" t="s">
        <v>1</v>
      </c>
      <c r="D45" s="16" t="s">
        <v>154</v>
      </c>
      <c r="E45" s="5" t="s">
        <v>151</v>
      </c>
      <c r="F45" s="5" t="s">
        <v>151</v>
      </c>
      <c r="G45" s="5" t="s">
        <v>151</v>
      </c>
      <c r="H45" s="5" t="s">
        <v>151</v>
      </c>
      <c r="I45" s="3" t="s">
        <v>151</v>
      </c>
      <c r="J45" s="11" t="s">
        <v>155</v>
      </c>
    </row>
    <row r="46" spans="1:11">
      <c r="A46" s="39" t="s">
        <v>105</v>
      </c>
      <c r="B46" s="39"/>
      <c r="C46" s="39"/>
      <c r="D46" s="39"/>
      <c r="E46" s="39"/>
      <c r="F46" s="39"/>
      <c r="G46" s="39"/>
      <c r="H46" s="39"/>
      <c r="I46" s="39"/>
      <c r="J46" s="39"/>
    </row>
    <row r="47" spans="1:11" ht="171.75" customHeight="1">
      <c r="A47" s="3" t="s">
        <v>27</v>
      </c>
      <c r="B47" s="7" t="s">
        <v>13</v>
      </c>
      <c r="C47" s="4" t="s">
        <v>1</v>
      </c>
      <c r="D47" s="5" t="s">
        <v>151</v>
      </c>
      <c r="E47" s="5" t="s">
        <v>151</v>
      </c>
      <c r="F47" s="5" t="s">
        <v>151</v>
      </c>
      <c r="G47" s="5" t="s">
        <v>151</v>
      </c>
      <c r="H47" s="5" t="s">
        <v>151</v>
      </c>
      <c r="I47" s="3" t="s">
        <v>151</v>
      </c>
      <c r="J47" s="35" t="s">
        <v>168</v>
      </c>
    </row>
    <row r="48" spans="1:11" ht="25.5">
      <c r="A48" s="3" t="s">
        <v>29</v>
      </c>
      <c r="B48" s="7" t="s">
        <v>34</v>
      </c>
      <c r="C48" s="4" t="s">
        <v>32</v>
      </c>
      <c r="D48" s="5">
        <v>40</v>
      </c>
      <c r="E48" s="5">
        <v>59</v>
      </c>
      <c r="F48" s="16">
        <v>55</v>
      </c>
      <c r="G48" s="16">
        <v>50</v>
      </c>
      <c r="H48" s="5">
        <v>50</v>
      </c>
      <c r="I48" s="5">
        <v>50</v>
      </c>
      <c r="J48" s="6"/>
    </row>
    <row r="49" spans="1:11" ht="51">
      <c r="A49" s="3" t="s">
        <v>106</v>
      </c>
      <c r="B49" s="7" t="s">
        <v>2</v>
      </c>
      <c r="C49" s="4" t="s">
        <v>3</v>
      </c>
      <c r="D49" s="5">
        <v>240</v>
      </c>
      <c r="E49" s="16">
        <v>303</v>
      </c>
      <c r="F49" s="16">
        <v>227</v>
      </c>
      <c r="G49" s="16">
        <v>250</v>
      </c>
      <c r="H49" s="5">
        <v>250</v>
      </c>
      <c r="I49" s="5">
        <v>250</v>
      </c>
      <c r="J49" s="6"/>
    </row>
    <row r="50" spans="1:11">
      <c r="A50" s="39" t="s">
        <v>107</v>
      </c>
      <c r="B50" s="39"/>
      <c r="C50" s="39"/>
      <c r="D50" s="39"/>
      <c r="E50" s="39"/>
      <c r="F50" s="39"/>
      <c r="G50" s="39"/>
      <c r="H50" s="39"/>
      <c r="I50" s="39"/>
      <c r="J50" s="39"/>
    </row>
    <row r="51" spans="1:11" ht="207.75" customHeight="1">
      <c r="A51" s="3" t="s">
        <v>28</v>
      </c>
      <c r="B51" s="7" t="s">
        <v>126</v>
      </c>
      <c r="C51" s="4" t="s">
        <v>1</v>
      </c>
      <c r="D51" s="5" t="s">
        <v>151</v>
      </c>
      <c r="E51" s="5" t="s">
        <v>151</v>
      </c>
      <c r="F51" s="5" t="s">
        <v>151</v>
      </c>
      <c r="G51" s="5" t="s">
        <v>151</v>
      </c>
      <c r="H51" s="5" t="s">
        <v>151</v>
      </c>
      <c r="I51" s="5" t="s">
        <v>151</v>
      </c>
      <c r="J51" s="11" t="s">
        <v>153</v>
      </c>
    </row>
    <row r="52" spans="1:11" ht="42" customHeight="1">
      <c r="A52" s="3" t="s">
        <v>90</v>
      </c>
      <c r="B52" s="7" t="s">
        <v>30</v>
      </c>
      <c r="C52" s="4" t="s">
        <v>6</v>
      </c>
      <c r="D52" s="5">
        <v>721.03</v>
      </c>
      <c r="E52" s="5">
        <v>689.4</v>
      </c>
      <c r="F52" s="16">
        <v>485.8</v>
      </c>
      <c r="G52" s="5">
        <v>976.5</v>
      </c>
      <c r="H52" s="5">
        <v>1039</v>
      </c>
      <c r="I52" s="30">
        <v>1100.3</v>
      </c>
      <c r="J52" s="6"/>
    </row>
    <row r="53" spans="1:11" s="25" customFormat="1" ht="121.5" customHeight="1">
      <c r="A53" s="8" t="s">
        <v>141</v>
      </c>
      <c r="B53" s="7" t="s">
        <v>142</v>
      </c>
      <c r="C53" s="15" t="s">
        <v>42</v>
      </c>
      <c r="D53" s="16" t="s">
        <v>154</v>
      </c>
      <c r="E53" s="16" t="s">
        <v>154</v>
      </c>
      <c r="F53" s="16">
        <v>0.4</v>
      </c>
      <c r="G53" s="16">
        <v>10</v>
      </c>
      <c r="H53" s="16">
        <v>15</v>
      </c>
      <c r="I53" s="34">
        <v>20</v>
      </c>
      <c r="J53" s="33" t="s">
        <v>169</v>
      </c>
      <c r="K53" s="25" t="s">
        <v>157</v>
      </c>
    </row>
    <row r="54" spans="1:11">
      <c r="A54" s="39" t="s">
        <v>108</v>
      </c>
      <c r="B54" s="39"/>
      <c r="C54" s="39"/>
      <c r="D54" s="39"/>
      <c r="E54" s="39"/>
      <c r="F54" s="39"/>
      <c r="G54" s="39"/>
      <c r="H54" s="39"/>
      <c r="I54" s="39"/>
      <c r="J54" s="39"/>
    </row>
    <row r="55" spans="1:11" ht="25.5">
      <c r="A55" s="3" t="s">
        <v>86</v>
      </c>
      <c r="B55" s="7" t="s">
        <v>0</v>
      </c>
      <c r="C55" s="4" t="s">
        <v>1</v>
      </c>
      <c r="D55" s="5" t="s">
        <v>151</v>
      </c>
      <c r="E55" s="5" t="s">
        <v>151</v>
      </c>
      <c r="F55" s="5" t="s">
        <v>151</v>
      </c>
      <c r="G55" s="5" t="s">
        <v>151</v>
      </c>
      <c r="H55" s="5" t="s">
        <v>151</v>
      </c>
      <c r="I55" s="5" t="s">
        <v>151</v>
      </c>
      <c r="J55" s="6"/>
    </row>
    <row r="56" spans="1:11" ht="264.75" customHeight="1">
      <c r="A56" s="3" t="s">
        <v>99</v>
      </c>
      <c r="B56" s="7" t="s">
        <v>91</v>
      </c>
      <c r="C56" s="4" t="s">
        <v>1</v>
      </c>
      <c r="D56" s="5" t="s">
        <v>151</v>
      </c>
      <c r="E56" s="5" t="s">
        <v>151</v>
      </c>
      <c r="F56" s="5" t="s">
        <v>151</v>
      </c>
      <c r="G56" s="5" t="s">
        <v>151</v>
      </c>
      <c r="H56" s="5" t="s">
        <v>151</v>
      </c>
      <c r="I56" s="3" t="s">
        <v>151</v>
      </c>
      <c r="J56" s="11" t="s">
        <v>160</v>
      </c>
    </row>
    <row r="57" spans="1:11" ht="60.75" customHeight="1">
      <c r="A57" s="3" t="s">
        <v>109</v>
      </c>
      <c r="B57" s="7" t="s">
        <v>94</v>
      </c>
      <c r="C57" s="4" t="s">
        <v>95</v>
      </c>
      <c r="D57" s="5">
        <v>513</v>
      </c>
      <c r="E57" s="5">
        <v>571</v>
      </c>
      <c r="F57" s="5">
        <v>518</v>
      </c>
      <c r="G57" s="5">
        <v>520</v>
      </c>
      <c r="H57" s="5">
        <v>525</v>
      </c>
      <c r="I57" s="31">
        <v>530</v>
      </c>
      <c r="J57" s="6"/>
    </row>
    <row r="58" spans="1:11" ht="43.5" customHeight="1">
      <c r="A58" s="3" t="s">
        <v>110</v>
      </c>
      <c r="B58" s="7" t="s">
        <v>98</v>
      </c>
      <c r="C58" s="4" t="s">
        <v>42</v>
      </c>
      <c r="D58" s="5">
        <v>95.8</v>
      </c>
      <c r="E58" s="5">
        <v>111.3</v>
      </c>
      <c r="F58" s="5">
        <f>F57/E57*100</f>
        <v>90.71803852889667</v>
      </c>
      <c r="G58" s="5">
        <f>G57/F57*100</f>
        <v>100.38610038610038</v>
      </c>
      <c r="H58" s="5">
        <f>H57/G57*100</f>
        <v>100.96153846153845</v>
      </c>
      <c r="I58" s="36">
        <f>I57/H57*100</f>
        <v>100.95238095238095</v>
      </c>
      <c r="J58" s="6"/>
    </row>
    <row r="59" spans="1:11" ht="68.25" customHeight="1">
      <c r="A59" s="3" t="s">
        <v>111</v>
      </c>
      <c r="B59" s="7" t="s">
        <v>96</v>
      </c>
      <c r="C59" s="4" t="s">
        <v>42</v>
      </c>
      <c r="D59" s="5">
        <v>44.6</v>
      </c>
      <c r="E59" s="5">
        <v>49.7</v>
      </c>
      <c r="F59" s="5">
        <v>50.19</v>
      </c>
      <c r="G59" s="5">
        <v>51</v>
      </c>
      <c r="H59" s="5">
        <v>52</v>
      </c>
      <c r="I59" s="31">
        <v>53</v>
      </c>
      <c r="J59" s="6"/>
    </row>
    <row r="60" spans="1:11" ht="42.75" customHeight="1">
      <c r="A60" s="3" t="s">
        <v>131</v>
      </c>
      <c r="B60" s="7" t="s">
        <v>133</v>
      </c>
      <c r="C60" s="4" t="s">
        <v>83</v>
      </c>
      <c r="D60" s="5">
        <v>1</v>
      </c>
      <c r="E60" s="5">
        <v>22</v>
      </c>
      <c r="F60" s="16">
        <v>24</v>
      </c>
      <c r="G60" s="16">
        <v>22</v>
      </c>
      <c r="H60" s="16">
        <v>20</v>
      </c>
      <c r="I60" s="34">
        <v>20</v>
      </c>
      <c r="J60" s="6"/>
    </row>
    <row r="61" spans="1:11" ht="81.75" customHeight="1">
      <c r="A61" s="3" t="s">
        <v>132</v>
      </c>
      <c r="B61" s="7" t="s">
        <v>140</v>
      </c>
      <c r="C61" s="4" t="s">
        <v>42</v>
      </c>
      <c r="D61" s="5">
        <f>1/85*100</f>
        <v>1.1764705882352942</v>
      </c>
      <c r="E61" s="5">
        <f>22/138*100</f>
        <v>15.942028985507244</v>
      </c>
      <c r="F61" s="16">
        <f>24/191*100</f>
        <v>12.56544502617801</v>
      </c>
      <c r="G61" s="16">
        <f>22/240*100</f>
        <v>9.1666666666666661</v>
      </c>
      <c r="H61" s="16">
        <v>8.3000000000000007</v>
      </c>
      <c r="I61" s="16">
        <v>7.8</v>
      </c>
      <c r="J61" s="6"/>
    </row>
    <row r="62" spans="1:11">
      <c r="A62" s="39" t="s">
        <v>112</v>
      </c>
      <c r="B62" s="39"/>
      <c r="C62" s="39"/>
      <c r="D62" s="39"/>
      <c r="E62" s="39"/>
      <c r="F62" s="39"/>
      <c r="G62" s="39"/>
      <c r="H62" s="39"/>
      <c r="I62" s="39"/>
      <c r="J62" s="39"/>
    </row>
    <row r="63" spans="1:11" ht="43.15" customHeight="1">
      <c r="A63" s="3" t="s">
        <v>92</v>
      </c>
      <c r="B63" s="7" t="s">
        <v>87</v>
      </c>
      <c r="C63" s="4" t="s">
        <v>89</v>
      </c>
      <c r="D63" s="5">
        <v>106.2</v>
      </c>
      <c r="E63" s="5">
        <v>119.7</v>
      </c>
      <c r="F63" s="16">
        <v>97.3</v>
      </c>
      <c r="G63" s="5">
        <v>100</v>
      </c>
      <c r="H63" s="5">
        <v>100</v>
      </c>
      <c r="I63" s="30">
        <v>100</v>
      </c>
      <c r="J63" s="6"/>
    </row>
    <row r="64" spans="1:11" ht="42.6" customHeight="1">
      <c r="A64" s="3" t="s">
        <v>97</v>
      </c>
      <c r="B64" s="7" t="s">
        <v>100</v>
      </c>
      <c r="C64" s="4" t="s">
        <v>89</v>
      </c>
      <c r="D64" s="5">
        <v>106.2</v>
      </c>
      <c r="E64" s="5">
        <v>119.7</v>
      </c>
      <c r="F64" s="16">
        <v>97.3</v>
      </c>
      <c r="G64" s="5">
        <v>100</v>
      </c>
      <c r="H64" s="5">
        <v>100</v>
      </c>
      <c r="I64" s="30">
        <v>100</v>
      </c>
      <c r="J64" s="6"/>
    </row>
    <row r="65" spans="1:22">
      <c r="A65" s="39" t="s">
        <v>113</v>
      </c>
      <c r="B65" s="39"/>
      <c r="C65" s="39"/>
      <c r="D65" s="39"/>
      <c r="E65" s="39"/>
      <c r="F65" s="39"/>
      <c r="G65" s="39"/>
      <c r="H65" s="39"/>
      <c r="I65" s="39"/>
      <c r="J65" s="39"/>
    </row>
    <row r="66" spans="1:22" ht="25.5">
      <c r="A66" s="3" t="s">
        <v>114</v>
      </c>
      <c r="B66" s="7" t="s">
        <v>93</v>
      </c>
      <c r="C66" s="4" t="s">
        <v>1</v>
      </c>
      <c r="D66" s="5" t="s">
        <v>152</v>
      </c>
      <c r="E66" s="5" t="s">
        <v>151</v>
      </c>
      <c r="F66" s="5" t="s">
        <v>151</v>
      </c>
      <c r="G66" s="5" t="s">
        <v>151</v>
      </c>
      <c r="H66" s="5" t="s">
        <v>151</v>
      </c>
      <c r="I66" s="5" t="s">
        <v>151</v>
      </c>
      <c r="J66" s="6"/>
    </row>
    <row r="67" spans="1:22" ht="80.25" customHeight="1">
      <c r="A67" s="3" t="s">
        <v>115</v>
      </c>
      <c r="B67" s="7" t="s">
        <v>102</v>
      </c>
      <c r="C67" s="4" t="s">
        <v>42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6"/>
    </row>
    <row r="68" spans="1:22">
      <c r="A68" s="39" t="s">
        <v>144</v>
      </c>
      <c r="B68" s="39"/>
      <c r="C68" s="39"/>
      <c r="D68" s="39"/>
      <c r="E68" s="39"/>
      <c r="F68" s="39"/>
      <c r="G68" s="39"/>
      <c r="H68" s="39"/>
      <c r="I68" s="39"/>
      <c r="J68" s="39"/>
    </row>
    <row r="69" spans="1:22" ht="82.5" customHeight="1">
      <c r="A69" s="3" t="s">
        <v>128</v>
      </c>
      <c r="B69" s="7" t="s">
        <v>125</v>
      </c>
      <c r="C69" s="4" t="s">
        <v>101</v>
      </c>
      <c r="D69" s="5">
        <v>53415</v>
      </c>
      <c r="E69" s="5">
        <v>20637</v>
      </c>
      <c r="F69" s="5">
        <v>29730</v>
      </c>
      <c r="G69" s="5">
        <v>703000</v>
      </c>
      <c r="H69" s="16" t="s">
        <v>154</v>
      </c>
      <c r="I69" s="8" t="s">
        <v>154</v>
      </c>
      <c r="J69" s="11" t="s">
        <v>161</v>
      </c>
    </row>
    <row r="70" spans="1:22" ht="65.25" customHeight="1">
      <c r="A70" s="3" t="s">
        <v>129</v>
      </c>
      <c r="B70" s="7" t="s">
        <v>103</v>
      </c>
      <c r="C70" s="4" t="s">
        <v>42</v>
      </c>
      <c r="D70" s="5">
        <v>5.6</v>
      </c>
      <c r="E70" s="5">
        <v>2.5</v>
      </c>
      <c r="F70" s="5">
        <v>3.4</v>
      </c>
      <c r="G70" s="5">
        <v>90.6</v>
      </c>
      <c r="H70" s="16" t="s">
        <v>154</v>
      </c>
      <c r="I70" s="8" t="s">
        <v>154</v>
      </c>
      <c r="J70" s="11" t="s">
        <v>161</v>
      </c>
    </row>
    <row r="71" spans="1:22" ht="79.5" customHeight="1">
      <c r="A71" s="3" t="s">
        <v>130</v>
      </c>
      <c r="B71" s="7" t="s">
        <v>127</v>
      </c>
      <c r="C71" s="4" t="s">
        <v>1</v>
      </c>
      <c r="D71" s="16" t="s">
        <v>151</v>
      </c>
      <c r="E71" s="16" t="s">
        <v>151</v>
      </c>
      <c r="F71" s="16" t="s">
        <v>151</v>
      </c>
      <c r="G71" s="16" t="s">
        <v>151</v>
      </c>
      <c r="H71" s="16" t="s">
        <v>151</v>
      </c>
      <c r="I71" s="8" t="s">
        <v>151</v>
      </c>
      <c r="J71" s="6"/>
    </row>
    <row r="72" spans="1:22" s="25" customFormat="1" ht="90" customHeight="1">
      <c r="A72" s="8" t="s">
        <v>143</v>
      </c>
      <c r="B72" s="7" t="s">
        <v>150</v>
      </c>
      <c r="C72" s="4" t="s">
        <v>42</v>
      </c>
      <c r="D72" s="16">
        <v>10.4</v>
      </c>
      <c r="E72" s="16">
        <v>14</v>
      </c>
      <c r="F72" s="16">
        <v>9.3000000000000007</v>
      </c>
      <c r="G72" s="16">
        <v>9.3000000000000007</v>
      </c>
      <c r="H72" s="16">
        <v>9</v>
      </c>
      <c r="I72" s="34">
        <v>9</v>
      </c>
      <c r="J72" s="17"/>
    </row>
    <row r="73" spans="1:22" s="25" customFormat="1" ht="30" customHeight="1">
      <c r="A73" s="3" t="s">
        <v>148</v>
      </c>
      <c r="B73" s="7" t="s">
        <v>149</v>
      </c>
      <c r="C73" s="4" t="s">
        <v>1</v>
      </c>
      <c r="D73" s="16" t="s">
        <v>152</v>
      </c>
      <c r="E73" s="16" t="s">
        <v>152</v>
      </c>
      <c r="F73" s="16" t="s">
        <v>152</v>
      </c>
      <c r="G73" s="16" t="s">
        <v>152</v>
      </c>
      <c r="H73" s="16" t="s">
        <v>152</v>
      </c>
      <c r="I73" s="8" t="s">
        <v>152</v>
      </c>
      <c r="J73" s="17"/>
    </row>
    <row r="74" spans="1:22" ht="10.9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22">
      <c r="A75" s="47" t="s">
        <v>54</v>
      </c>
      <c r="B75" s="47"/>
      <c r="C75" s="47"/>
      <c r="D75" s="47"/>
      <c r="E75" s="47"/>
      <c r="F75" s="47"/>
      <c r="G75" s="47"/>
      <c r="H75" s="47"/>
      <c r="I75" s="47"/>
      <c r="J75" s="47"/>
    </row>
    <row r="76" spans="1:22" ht="27" customHeight="1">
      <c r="A76" s="38" t="s">
        <v>147</v>
      </c>
      <c r="B76" s="38"/>
      <c r="C76" s="38"/>
      <c r="D76" s="38"/>
      <c r="E76" s="38"/>
      <c r="F76" s="38"/>
      <c r="G76" s="38"/>
      <c r="H76" s="38"/>
      <c r="I76" s="38"/>
      <c r="J76" s="38"/>
    </row>
    <row r="77" spans="1:22">
      <c r="A77" s="38" t="s">
        <v>88</v>
      </c>
      <c r="B77" s="38"/>
      <c r="C77" s="38"/>
      <c r="D77" s="38"/>
      <c r="E77" s="38"/>
      <c r="F77" s="38"/>
      <c r="G77" s="12"/>
      <c r="H77" s="12"/>
      <c r="I77" s="12"/>
      <c r="J77" s="12"/>
    </row>
    <row r="78" spans="1:22" ht="52.9" customHeight="1">
      <c r="A78" s="13"/>
      <c r="B78" s="26"/>
      <c r="C78" s="13"/>
      <c r="D78" s="13"/>
      <c r="E78" s="13"/>
      <c r="F78" s="13"/>
      <c r="G78" s="13"/>
      <c r="H78" s="13"/>
      <c r="I78" s="13"/>
      <c r="J78" s="13"/>
      <c r="M78" s="38"/>
      <c r="N78" s="38"/>
      <c r="O78" s="38"/>
      <c r="P78" s="38"/>
      <c r="Q78" s="38"/>
      <c r="R78" s="38"/>
      <c r="S78" s="38"/>
      <c r="T78" s="38"/>
      <c r="U78" s="38"/>
      <c r="V78" s="38"/>
    </row>
    <row r="79" spans="1:22" ht="32.25" customHeight="1">
      <c r="A79" s="49" t="s">
        <v>171</v>
      </c>
      <c r="B79" s="49"/>
      <c r="C79" s="49"/>
      <c r="D79" s="49"/>
      <c r="E79" s="48" t="s">
        <v>84</v>
      </c>
      <c r="F79" s="48"/>
      <c r="G79" s="50" t="s">
        <v>172</v>
      </c>
      <c r="H79" s="50"/>
      <c r="I79" s="50"/>
      <c r="J79" s="50"/>
    </row>
    <row r="80" spans="1:22" ht="15.75">
      <c r="A80" s="13"/>
      <c r="B80" s="26"/>
      <c r="C80" s="13"/>
      <c r="D80" s="13"/>
      <c r="E80" s="48" t="s">
        <v>85</v>
      </c>
      <c r="F80" s="48"/>
      <c r="G80" s="48" t="s">
        <v>121</v>
      </c>
      <c r="H80" s="48"/>
      <c r="I80" s="48"/>
      <c r="J80" s="48"/>
    </row>
    <row r="81" spans="1:10" ht="15.75">
      <c r="A81" s="13"/>
      <c r="B81" s="26"/>
      <c r="C81" s="13"/>
      <c r="D81" s="13"/>
      <c r="E81" s="13"/>
      <c r="F81" s="13"/>
      <c r="G81" s="13"/>
      <c r="H81" s="13"/>
      <c r="I81" s="13"/>
      <c r="J81" s="13"/>
    </row>
    <row r="82" spans="1:10" ht="50.45" customHeight="1"/>
    <row r="83" spans="1:10" ht="31.9" customHeight="1">
      <c r="A83" s="44"/>
      <c r="B83" s="45"/>
      <c r="C83" s="45"/>
      <c r="D83" s="19"/>
      <c r="E83" s="19"/>
      <c r="F83" s="19"/>
      <c r="G83" s="19"/>
      <c r="H83" s="19"/>
      <c r="I83" s="43"/>
      <c r="J83" s="43"/>
    </row>
  </sheetData>
  <mergeCells count="28">
    <mergeCell ref="I83:J83"/>
    <mergeCell ref="A83:C83"/>
    <mergeCell ref="A74:J74"/>
    <mergeCell ref="A75:J75"/>
    <mergeCell ref="A76:J76"/>
    <mergeCell ref="E80:F80"/>
    <mergeCell ref="G80:J80"/>
    <mergeCell ref="A79:D79"/>
    <mergeCell ref="G79:J79"/>
    <mergeCell ref="E79:F79"/>
    <mergeCell ref="A39:J39"/>
    <mergeCell ref="A50:J50"/>
    <mergeCell ref="A11:J11"/>
    <mergeCell ref="A2:J2"/>
    <mergeCell ref="A46:J46"/>
    <mergeCell ref="A3:A4"/>
    <mergeCell ref="B3:B4"/>
    <mergeCell ref="C3:C4"/>
    <mergeCell ref="D3:I3"/>
    <mergeCell ref="J3:J4"/>
    <mergeCell ref="A5:J5"/>
    <mergeCell ref="A34:J34"/>
    <mergeCell ref="M78:V78"/>
    <mergeCell ref="A54:J54"/>
    <mergeCell ref="A62:J62"/>
    <mergeCell ref="A77:F77"/>
    <mergeCell ref="A65:J65"/>
    <mergeCell ref="A68:J68"/>
  </mergeCells>
  <pageMargins left="0.47244094488188981" right="0" top="0.55118110236220474" bottom="0.35433070866141736" header="0.31496062992125984" footer="0.31496062992125984"/>
  <pageSetup paperSize="9" scale="70" fitToHeight="4" orientation="portrait" r:id="rId1"/>
  <rowBreaks count="3" manualBreakCount="3">
    <brk id="27" max="9" man="1"/>
    <brk id="38" max="9" man="1"/>
    <brk id="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Геннадьевна Елисеева</dc:creator>
  <cp:lastModifiedBy>GIS</cp:lastModifiedBy>
  <cp:lastPrinted>2016-05-04T00:24:07Z</cp:lastPrinted>
  <dcterms:created xsi:type="dcterms:W3CDTF">2013-04-16T09:42:18Z</dcterms:created>
  <dcterms:modified xsi:type="dcterms:W3CDTF">2016-05-04T00:24:33Z</dcterms:modified>
</cp:coreProperties>
</file>